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U32" i="1" l="1"/>
  <c r="U33" i="1"/>
  <c r="U34" i="1"/>
  <c r="U31" i="1"/>
  <c r="H34" i="1" l="1"/>
  <c r="H33" i="1"/>
  <c r="H32" i="1"/>
  <c r="G34" i="1"/>
  <c r="G33" i="1"/>
  <c r="G32" i="1"/>
  <c r="F34" i="1"/>
  <c r="F33" i="1"/>
  <c r="F32" i="1"/>
  <c r="E34" i="1"/>
  <c r="E33" i="1"/>
  <c r="E32" i="1"/>
  <c r="D34" i="1"/>
  <c r="D33" i="1"/>
  <c r="D32" i="1"/>
  <c r="B32" i="1"/>
  <c r="B33" i="1"/>
  <c r="B34" i="1"/>
  <c r="B31" i="1"/>
  <c r="U83" i="1" l="1"/>
  <c r="U82" i="1"/>
  <c r="U81" i="1"/>
  <c r="U80" i="1"/>
  <c r="U79" i="1"/>
  <c r="U78" i="1"/>
  <c r="U77" i="1"/>
  <c r="U76" i="1"/>
  <c r="U75" i="1"/>
  <c r="U74" i="1"/>
  <c r="U7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72" i="1"/>
  <c r="U56" i="1"/>
  <c r="U57" i="1"/>
  <c r="U58" i="1"/>
  <c r="U59" i="1"/>
  <c r="U60" i="1"/>
  <c r="S101" i="1"/>
  <c r="S83" i="1"/>
  <c r="S82" i="1"/>
  <c r="S81" i="1"/>
  <c r="S80" i="1"/>
  <c r="S79" i="1"/>
  <c r="S78" i="1"/>
  <c r="S77" i="1"/>
  <c r="S76" i="1"/>
  <c r="S75" i="1"/>
  <c r="S74" i="1"/>
  <c r="S7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72" i="1"/>
  <c r="M98" i="1"/>
  <c r="M99" i="1"/>
  <c r="M100" i="1"/>
  <c r="D94" i="1"/>
  <c r="D95" i="1" s="1"/>
  <c r="D96" i="1" s="1"/>
  <c r="D97" i="1" s="1"/>
  <c r="D98" i="1" s="1"/>
  <c r="D99" i="1" s="1"/>
  <c r="D100" i="1" s="1"/>
  <c r="D101" i="1" s="1"/>
  <c r="C94" i="1"/>
  <c r="C95" i="1" s="1"/>
  <c r="C96" i="1" s="1"/>
  <c r="C97" i="1" s="1"/>
  <c r="C98" i="1" s="1"/>
  <c r="C99" i="1" s="1"/>
  <c r="C100" i="1" s="1"/>
  <c r="C101" i="1" s="1"/>
  <c r="D90" i="1"/>
  <c r="D91" i="1" s="1"/>
  <c r="D92" i="1" s="1"/>
  <c r="D84" i="1"/>
  <c r="D85" i="1" s="1"/>
  <c r="D86" i="1" s="1"/>
  <c r="D87" i="1" s="1"/>
  <c r="D88" i="1" s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101" i="1"/>
  <c r="M72" i="1"/>
  <c r="G73" i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F73" i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E73" i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D73" i="1"/>
  <c r="D74" i="1" s="1"/>
  <c r="D75" i="1" s="1"/>
  <c r="D76" i="1" s="1"/>
  <c r="D77" i="1" s="1"/>
  <c r="D78" i="1" s="1"/>
  <c r="D79" i="1" s="1"/>
  <c r="D80" i="1" s="1"/>
  <c r="D81" i="1" s="1"/>
  <c r="D82" i="1" s="1"/>
  <c r="E58" i="1"/>
  <c r="E59" i="1" s="1"/>
  <c r="E60" i="1" s="1"/>
  <c r="E57" i="1"/>
  <c r="D58" i="1"/>
  <c r="D59" i="1" s="1"/>
  <c r="D60" i="1" s="1"/>
  <c r="D57" i="1"/>
  <c r="U24" i="1" l="1"/>
  <c r="U25" i="1"/>
  <c r="U48" i="1"/>
  <c r="B24" i="1"/>
  <c r="B25" i="1"/>
  <c r="B48" i="1"/>
  <c r="M55" i="1"/>
  <c r="F55" i="1"/>
  <c r="F56" i="1" s="1"/>
  <c r="F57" i="1" s="1"/>
  <c r="F58" i="1" s="1"/>
  <c r="F59" i="1" s="1"/>
  <c r="F60" i="1" s="1"/>
  <c r="E55" i="1"/>
  <c r="D55" i="1"/>
  <c r="M54" i="1"/>
  <c r="M53" i="1"/>
  <c r="M52" i="1"/>
  <c r="M51" i="1"/>
  <c r="M50" i="1"/>
  <c r="M49" i="1"/>
  <c r="E49" i="1"/>
  <c r="E50" i="1" s="1"/>
  <c r="E51" i="1" s="1"/>
  <c r="E52" i="1" s="1"/>
  <c r="E53" i="1" s="1"/>
  <c r="D49" i="1"/>
  <c r="D50" i="1" s="1"/>
  <c r="D51" i="1" s="1"/>
  <c r="D52" i="1" s="1"/>
  <c r="D53" i="1" s="1"/>
  <c r="M48" i="1"/>
  <c r="E25" i="1" l="1"/>
  <c r="E26" i="1" s="1"/>
  <c r="E27" i="1" s="1"/>
  <c r="E28" i="1" s="1"/>
  <c r="E29" i="1" s="1"/>
  <c r="D25" i="1"/>
  <c r="D26" i="1" s="1"/>
  <c r="D27" i="1" s="1"/>
  <c r="D28" i="1" s="1"/>
  <c r="D29" i="1" s="1"/>
  <c r="U27" i="1"/>
  <c r="U29" i="1" s="1"/>
  <c r="F25" i="1"/>
  <c r="F26" i="1" s="1"/>
  <c r="F27" i="1" s="1"/>
  <c r="F28" i="1" s="1"/>
  <c r="F29" i="1" s="1"/>
  <c r="B27" i="1"/>
  <c r="B29" i="1" s="1"/>
  <c r="U50" i="1" l="1"/>
  <c r="U52" i="1" s="1"/>
  <c r="U54" i="1" s="1"/>
  <c r="U49" i="1"/>
  <c r="U51" i="1" s="1"/>
  <c r="U53" i="1" s="1"/>
  <c r="U55" i="1" s="1"/>
  <c r="U26" i="1"/>
  <c r="U28" i="1" s="1"/>
  <c r="M18" i="1"/>
  <c r="D20" i="1"/>
  <c r="D17" i="1"/>
  <c r="S9" i="1"/>
  <c r="S10" i="1" s="1"/>
  <c r="S11" i="1" s="1"/>
  <c r="S12" i="1" s="1"/>
  <c r="S13" i="1" s="1"/>
  <c r="S14" i="1" s="1"/>
  <c r="S15" i="1" s="1"/>
  <c r="S16" i="1" s="1"/>
  <c r="S17" i="1" s="1"/>
  <c r="M9" i="1"/>
  <c r="M10" i="1"/>
  <c r="M11" i="1"/>
  <c r="M12" i="1"/>
  <c r="M13" i="1"/>
  <c r="M14" i="1"/>
  <c r="M15" i="1"/>
  <c r="M16" i="1"/>
  <c r="M17" i="1"/>
  <c r="M19" i="1"/>
  <c r="M20" i="1"/>
  <c r="M21" i="1"/>
  <c r="M22" i="1"/>
  <c r="M8" i="1"/>
  <c r="H9" i="1"/>
  <c r="H10" i="1" s="1"/>
  <c r="H11" i="1" s="1"/>
  <c r="G9" i="1"/>
  <c r="G10" i="1" s="1"/>
  <c r="G11" i="1" s="1"/>
  <c r="E9" i="1"/>
  <c r="E10" i="1" s="1"/>
  <c r="E11" i="1" s="1"/>
  <c r="E12" i="1" s="1"/>
  <c r="E13" i="1" s="1"/>
  <c r="E14" i="1" s="1"/>
  <c r="E15" i="1" s="1"/>
  <c r="E16" i="1" s="1"/>
  <c r="E17" i="1" s="1"/>
  <c r="D9" i="1"/>
  <c r="D10" i="1" s="1"/>
  <c r="D11" i="1" s="1"/>
  <c r="B26" i="1" l="1"/>
  <c r="B28" i="1" s="1"/>
  <c r="S18" i="1"/>
  <c r="S19" i="1"/>
  <c r="S20" i="1" s="1"/>
  <c r="S21" i="1" s="1"/>
  <c r="S22" i="1" s="1"/>
  <c r="S48" i="1" s="1"/>
  <c r="E18" i="1"/>
  <c r="E19" i="1"/>
  <c r="E20" i="1" s="1"/>
  <c r="E21" i="1" s="1"/>
  <c r="E22" i="1" s="1"/>
  <c r="S50" i="1" l="1"/>
  <c r="S52" i="1" s="1"/>
  <c r="S54" i="1" s="1"/>
  <c r="S56" i="1" s="1"/>
  <c r="S58" i="1" s="1"/>
  <c r="S60" i="1" s="1"/>
  <c r="S49" i="1"/>
  <c r="S51" i="1" s="1"/>
  <c r="S53" i="1" s="1"/>
  <c r="S55" i="1" s="1"/>
  <c r="S57" i="1" s="1"/>
  <c r="S59" i="1" s="1"/>
  <c r="B50" i="1"/>
  <c r="B52" i="1" s="1"/>
  <c r="B54" i="1" s="1"/>
  <c r="B56" i="1" s="1"/>
  <c r="B58" i="1" s="1"/>
  <c r="B60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49" i="1"/>
  <c r="B51" i="1" s="1"/>
  <c r="B53" i="1" s="1"/>
  <c r="B55" i="1" s="1"/>
  <c r="B57" i="1" s="1"/>
  <c r="B59" i="1" s="1"/>
</calcChain>
</file>

<file path=xl/sharedStrings.xml><?xml version="1.0" encoding="utf-8"?>
<sst xmlns="http://schemas.openxmlformats.org/spreadsheetml/2006/main" count="384" uniqueCount="145">
  <si>
    <t>№              з/п</t>
  </si>
  <si>
    <t>Лісокористувач (лісогосподар-ське підприємство)</t>
  </si>
  <si>
    <t>Лісництво</t>
  </si>
  <si>
    <t>№ лісорубн. квитка</t>
  </si>
  <si>
    <t>Дата                 видачі</t>
  </si>
  <si>
    <t>Категорія лісів</t>
  </si>
  <si>
    <t>Вид, спосіб рубки</t>
  </si>
  <si>
    <t>Господарська секція</t>
  </si>
  <si>
    <t>№ кварталу</t>
  </si>
  <si>
    <t>№              виділу</t>
  </si>
  <si>
    <t>Площа,       га</t>
  </si>
  <si>
    <t>Запас, куб.м.</t>
  </si>
  <si>
    <t>в тому числі:</t>
  </si>
  <si>
    <t>примітка</t>
  </si>
  <si>
    <t>GPS-координати</t>
  </si>
  <si>
    <t>Попенна плата</t>
  </si>
  <si>
    <t>Код за КОАТУУ</t>
  </si>
  <si>
    <t>Стан лісосіки</t>
  </si>
  <si>
    <t>ОТГ</t>
  </si>
  <si>
    <t>загальний</t>
  </si>
  <si>
    <t>ліквідний</t>
  </si>
  <si>
    <t>ділова</t>
  </si>
  <si>
    <t>дрова</t>
  </si>
  <si>
    <t>Рубки головного користування</t>
  </si>
  <si>
    <t>Освітлення</t>
  </si>
  <si>
    <t>Прочищення</t>
  </si>
  <si>
    <t>Проріджування</t>
  </si>
  <si>
    <t>Прохідна</t>
  </si>
  <si>
    <t>Вибіркові саніітані рубки</t>
  </si>
  <si>
    <t>Суцільні санітарні рубки</t>
  </si>
  <si>
    <t>Інші заходи з формування та оздоровлення лісів</t>
  </si>
  <si>
    <r>
      <t>Інші заходи, пов</t>
    </r>
    <r>
      <rPr>
        <sz val="16"/>
        <color theme="1"/>
        <rFont val="Calibri"/>
        <family val="2"/>
        <charset val="204"/>
      </rPr>
      <t>’язані зведенням лісового господарства</t>
    </r>
  </si>
  <si>
    <t>Інші заходи, не пов’язані зведенням лісового господарства</t>
  </si>
  <si>
    <t>ДП"Поліське лісове господарство"</t>
  </si>
  <si>
    <t>Радинське</t>
  </si>
  <si>
    <t>№013938</t>
  </si>
  <si>
    <t>28.12.2021р.</t>
  </si>
  <si>
    <t>4е</t>
  </si>
  <si>
    <t>СДР</t>
  </si>
  <si>
    <t>Поліська</t>
  </si>
  <si>
    <t>№013940</t>
  </si>
  <si>
    <t>ССР</t>
  </si>
  <si>
    <t>соснова</t>
  </si>
  <si>
    <t>березова</t>
  </si>
  <si>
    <t>№013939</t>
  </si>
  <si>
    <t>вільхова</t>
  </si>
  <si>
    <t>Стещинське</t>
  </si>
  <si>
    <t>№013941</t>
  </si>
  <si>
    <t>№013942</t>
  </si>
  <si>
    <t>Зеленополянське</t>
  </si>
  <si>
    <t>№013944</t>
  </si>
  <si>
    <t>№013943</t>
  </si>
  <si>
    <t>№013945</t>
  </si>
  <si>
    <t>СШР</t>
  </si>
  <si>
    <t>№013946</t>
  </si>
  <si>
    <t>№013947</t>
  </si>
  <si>
    <t>ОСВ</t>
  </si>
  <si>
    <t>ПРХ</t>
  </si>
  <si>
    <t>№013948</t>
  </si>
  <si>
    <t>№013949</t>
  </si>
  <si>
    <t>51.195162.29.779205</t>
  </si>
  <si>
    <t>51.177712.29.840387</t>
  </si>
  <si>
    <t>51.18017.29.843427</t>
  </si>
  <si>
    <t>51.179124.29.84349</t>
  </si>
  <si>
    <t>51.1725.29.806986</t>
  </si>
  <si>
    <t>51.10.279.29.47.580</t>
  </si>
  <si>
    <t>51.21789.29.742883</t>
  </si>
  <si>
    <t>51.212122.29.84894</t>
  </si>
  <si>
    <t>51.207845.29.812801</t>
  </si>
  <si>
    <t>51.207606.29.811752</t>
  </si>
  <si>
    <t>51.193097.29.779257</t>
  </si>
  <si>
    <t>51.19102.29.778376</t>
  </si>
  <si>
    <t>51.220656.29.799765</t>
  </si>
  <si>
    <t>51.209806.29.867212</t>
  </si>
  <si>
    <t>51.189412.29.81516</t>
  </si>
  <si>
    <t>51.17313.29.84631</t>
  </si>
  <si>
    <t>51.227138.29.845377</t>
  </si>
  <si>
    <t>51.154572.29.685842</t>
  </si>
  <si>
    <t>51.156959.29.694975</t>
  </si>
  <si>
    <t>51.151510.29.756678</t>
  </si>
  <si>
    <t>51.200177.29.659126</t>
  </si>
  <si>
    <t>51.228953.29.488670</t>
  </si>
  <si>
    <t>51.155292.29.701308</t>
  </si>
  <si>
    <t>51.226870.29.484228</t>
  </si>
  <si>
    <t>51.238008.29.597890</t>
  </si>
  <si>
    <t>51.234636.29.536767</t>
  </si>
  <si>
    <t>51.213807.29.659840</t>
  </si>
  <si>
    <t>51.214627.29.664097</t>
  </si>
  <si>
    <t>Інформація щодо видачі дозвільних документів (лісорубних квитків) на проведення рубок головного користування та рубок формування і оздоровлення лісів  за 2022 рік</t>
  </si>
  <si>
    <t>розпочата</t>
  </si>
  <si>
    <t>10.01.2022р.</t>
  </si>
  <si>
    <t>04.01.2022р.</t>
  </si>
  <si>
    <t>06.01.2022р.</t>
  </si>
  <si>
    <t>№013950</t>
  </si>
  <si>
    <t>17.01.2022р.</t>
  </si>
  <si>
    <t>№013951</t>
  </si>
  <si>
    <t>25.01.2022р.</t>
  </si>
  <si>
    <t>СРС</t>
  </si>
  <si>
    <t>№013952</t>
  </si>
  <si>
    <t>Красятицьке</t>
  </si>
  <si>
    <t>№013953</t>
  </si>
  <si>
    <t>3е</t>
  </si>
  <si>
    <t>№013954</t>
  </si>
  <si>
    <t>51.149587.29.774823</t>
  </si>
  <si>
    <t>51.156741.29.695343</t>
  </si>
  <si>
    <t>51.157006.29.698237</t>
  </si>
  <si>
    <t>51.154087.29.697344</t>
  </si>
  <si>
    <t>51.152604.29.698037</t>
  </si>
  <si>
    <t>51.229259.29.709397</t>
  </si>
  <si>
    <t>51.159025.29.672424</t>
  </si>
  <si>
    <t>51.169042.29.681938</t>
  </si>
  <si>
    <t>51.162318.29.691969</t>
  </si>
  <si>
    <t>51.144265.29.653472</t>
  </si>
  <si>
    <t>51.139893.29.658172</t>
  </si>
  <si>
    <t>51.140167.29.659866</t>
  </si>
  <si>
    <t>51.139935.29.659380</t>
  </si>
  <si>
    <t>51.139653.29.657305</t>
  </si>
  <si>
    <t>51.12967.29.36451</t>
  </si>
  <si>
    <t>51.13417.29.40862</t>
  </si>
  <si>
    <t>51.13493.29.40767</t>
  </si>
  <si>
    <t>51.12801.29.39706</t>
  </si>
  <si>
    <t>51.12860.29.39411</t>
  </si>
  <si>
    <t>51.12156.29.39404</t>
  </si>
  <si>
    <t>51.07054.29.39827</t>
  </si>
  <si>
    <t>51.12662.29.38346</t>
  </si>
  <si>
    <t>51.12224.29.38294</t>
  </si>
  <si>
    <t>51.12072.29.38381</t>
  </si>
  <si>
    <t>51.11816.29.38866</t>
  </si>
  <si>
    <t>№013955</t>
  </si>
  <si>
    <t>28.02.2022р.</t>
  </si>
  <si>
    <t>ПРЧ</t>
  </si>
  <si>
    <t>51.164743.29.831772</t>
  </si>
  <si>
    <t>51.170945.29.837864</t>
  </si>
  <si>
    <t>51.189647.29.81345</t>
  </si>
  <si>
    <t>51.181967.29.811648</t>
  </si>
  <si>
    <t>51.174066.29.81641</t>
  </si>
  <si>
    <t>51.111383.29.48823</t>
  </si>
  <si>
    <t>51.03172.29.37294</t>
  </si>
  <si>
    <t>51.02144.29.36971</t>
  </si>
  <si>
    <t>51.01743.29.34552</t>
  </si>
  <si>
    <t>51.228202.29.778392</t>
  </si>
  <si>
    <t>51.230512.29.777747</t>
  </si>
  <si>
    <t>51.208542.29.792696</t>
  </si>
  <si>
    <t>51.198515.29.78651</t>
  </si>
  <si>
    <t>51.202776.29.797467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</si>
</sst>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20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b/>
      <sz val="1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5" borderId="2" xfId="0" applyFill="1" applyBorder="1"/>
    <xf numFmtId="0" fontId="0" fillId="0" borderId="2" xfId="0" applyBorder="1"/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0"/>
  <sheetViews>
    <sheetView tabSelected="1" workbookViewId="0">
      <selection activeCell="T83" sqref="T83"/>
    </sheetView>
  </sheetViews>
  <sheetFormatPr defaultRowHeight="15" x14ac:dyDescent="0.25"/>
  <cols>
    <col min="2" max="2" width="32.28515625" customWidth="1"/>
    <col min="3" max="3" width="20.140625" customWidth="1"/>
    <col min="4" max="4" width="10" customWidth="1"/>
    <col min="5" max="5" width="11.85546875" customWidth="1"/>
    <col min="17" max="17" width="22.140625" customWidth="1"/>
    <col min="19" max="19" width="11" bestFit="1" customWidth="1"/>
    <col min="20" max="20" width="21.28515625" customWidth="1"/>
    <col min="21" max="21" width="10.85546875" customWidth="1"/>
  </cols>
  <sheetData>
    <row r="1" spans="1:21" x14ac:dyDescent="0.25">
      <c r="A1" s="6" t="s">
        <v>88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x14ac:dyDescent="0.25">
      <c r="A4" s="8" t="s">
        <v>0</v>
      </c>
      <c r="B4" s="8" t="s">
        <v>1</v>
      </c>
      <c r="C4" s="8" t="s">
        <v>2</v>
      </c>
      <c r="D4" s="9" t="s">
        <v>3</v>
      </c>
      <c r="E4" s="8" t="s">
        <v>4</v>
      </c>
      <c r="F4" s="8" t="s">
        <v>5</v>
      </c>
      <c r="G4" s="8" t="s">
        <v>6</v>
      </c>
      <c r="H4" s="10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/>
      <c r="N4" s="8" t="s">
        <v>12</v>
      </c>
      <c r="O4" s="8"/>
      <c r="P4" s="14" t="s">
        <v>13</v>
      </c>
      <c r="Q4" s="14" t="s">
        <v>14</v>
      </c>
      <c r="R4" s="15" t="s">
        <v>15</v>
      </c>
      <c r="S4" s="15" t="s">
        <v>16</v>
      </c>
      <c r="T4" s="15" t="s">
        <v>17</v>
      </c>
      <c r="U4" s="16" t="s">
        <v>18</v>
      </c>
    </row>
    <row r="5" spans="1:21" ht="60" customHeight="1" x14ac:dyDescent="0.25">
      <c r="A5" s="8"/>
      <c r="B5" s="8"/>
      <c r="C5" s="8"/>
      <c r="D5" s="9"/>
      <c r="E5" s="8"/>
      <c r="F5" s="8"/>
      <c r="G5" s="8"/>
      <c r="H5" s="10"/>
      <c r="I5" s="8"/>
      <c r="J5" s="8"/>
      <c r="K5" s="8"/>
      <c r="L5" s="1" t="s">
        <v>19</v>
      </c>
      <c r="M5" s="1" t="s">
        <v>20</v>
      </c>
      <c r="N5" s="1" t="s">
        <v>21</v>
      </c>
      <c r="O5" s="1" t="s">
        <v>22</v>
      </c>
      <c r="P5" s="14"/>
      <c r="Q5" s="14"/>
      <c r="R5" s="15"/>
      <c r="S5" s="15"/>
      <c r="T5" s="15"/>
      <c r="U5" s="16"/>
    </row>
    <row r="6" spans="1:21" x14ac:dyDescent="0.25">
      <c r="A6" s="1">
        <v>1</v>
      </c>
      <c r="B6" s="1">
        <v>2</v>
      </c>
      <c r="C6" s="1">
        <v>3</v>
      </c>
      <c r="D6" s="2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3">
        <v>17</v>
      </c>
      <c r="R6" s="1">
        <v>18</v>
      </c>
      <c r="S6" s="1">
        <v>19</v>
      </c>
      <c r="T6" s="1">
        <v>20</v>
      </c>
      <c r="U6" s="1">
        <v>21</v>
      </c>
    </row>
    <row r="7" spans="1:21" ht="18.75" x14ac:dyDescent="0.25">
      <c r="A7" s="17" t="s">
        <v>23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4"/>
    </row>
    <row r="8" spans="1:21" x14ac:dyDescent="0.25">
      <c r="A8" s="5">
        <v>1</v>
      </c>
      <c r="B8" s="5" t="s">
        <v>33</v>
      </c>
      <c r="C8" s="5" t="s">
        <v>34</v>
      </c>
      <c r="D8" s="5" t="s">
        <v>35</v>
      </c>
      <c r="E8" s="5" t="s">
        <v>36</v>
      </c>
      <c r="F8" s="5" t="s">
        <v>37</v>
      </c>
      <c r="G8" s="5" t="s">
        <v>38</v>
      </c>
      <c r="H8" s="5" t="s">
        <v>42</v>
      </c>
      <c r="I8" s="5">
        <v>25</v>
      </c>
      <c r="J8" s="5">
        <v>3</v>
      </c>
      <c r="K8" s="5">
        <v>2.1</v>
      </c>
      <c r="L8" s="5">
        <v>625</v>
      </c>
      <c r="M8" s="5">
        <f>N8+O8</f>
        <v>549</v>
      </c>
      <c r="N8" s="5">
        <v>406</v>
      </c>
      <c r="O8" s="5">
        <v>143</v>
      </c>
      <c r="P8" s="5"/>
      <c r="Q8" s="5" t="s">
        <v>72</v>
      </c>
      <c r="R8" s="5">
        <v>88418</v>
      </c>
      <c r="S8" s="5">
        <v>3223556100</v>
      </c>
      <c r="T8" s="5" t="s">
        <v>89</v>
      </c>
      <c r="U8" s="5" t="s">
        <v>39</v>
      </c>
    </row>
    <row r="9" spans="1:21" x14ac:dyDescent="0.25">
      <c r="A9" s="5">
        <v>2</v>
      </c>
      <c r="B9" s="5" t="s">
        <v>33</v>
      </c>
      <c r="C9" s="5" t="s">
        <v>34</v>
      </c>
      <c r="D9" s="5" t="str">
        <f t="shared" ref="D9:E11" si="0">D8</f>
        <v>№013938</v>
      </c>
      <c r="E9" s="5" t="str">
        <f t="shared" si="0"/>
        <v>28.12.2021р.</v>
      </c>
      <c r="F9" s="5" t="s">
        <v>37</v>
      </c>
      <c r="G9" s="5" t="str">
        <f t="shared" ref="G9:H11" si="1">G8</f>
        <v>СДР</v>
      </c>
      <c r="H9" s="5" t="str">
        <f t="shared" si="1"/>
        <v>соснова</v>
      </c>
      <c r="I9" s="5">
        <v>38</v>
      </c>
      <c r="J9" s="5">
        <v>29</v>
      </c>
      <c r="K9" s="5">
        <v>1.4</v>
      </c>
      <c r="L9" s="5">
        <v>743</v>
      </c>
      <c r="M9" s="5">
        <f t="shared" ref="M9:M22" si="2">N9+O9</f>
        <v>678</v>
      </c>
      <c r="N9" s="5">
        <v>526</v>
      </c>
      <c r="O9" s="5">
        <v>152</v>
      </c>
      <c r="P9" s="5"/>
      <c r="Q9" s="5" t="s">
        <v>73</v>
      </c>
      <c r="R9" s="5">
        <v>127994</v>
      </c>
      <c r="S9" s="5">
        <f t="shared" ref="S9:S18" si="3">S8</f>
        <v>3223556100</v>
      </c>
      <c r="T9" s="5"/>
      <c r="U9" s="5" t="s">
        <v>39</v>
      </c>
    </row>
    <row r="10" spans="1:21" x14ac:dyDescent="0.25">
      <c r="A10" s="5">
        <v>3</v>
      </c>
      <c r="B10" s="5" t="s">
        <v>33</v>
      </c>
      <c r="C10" s="5" t="s">
        <v>34</v>
      </c>
      <c r="D10" s="5" t="str">
        <f t="shared" si="0"/>
        <v>№013938</v>
      </c>
      <c r="E10" s="5" t="str">
        <f t="shared" si="0"/>
        <v>28.12.2021р.</v>
      </c>
      <c r="F10" s="5" t="s">
        <v>37</v>
      </c>
      <c r="G10" s="5" t="str">
        <f t="shared" si="1"/>
        <v>СДР</v>
      </c>
      <c r="H10" s="5" t="str">
        <f t="shared" si="1"/>
        <v>соснова</v>
      </c>
      <c r="I10" s="5">
        <v>69</v>
      </c>
      <c r="J10" s="5">
        <v>9</v>
      </c>
      <c r="K10" s="5">
        <v>1.9</v>
      </c>
      <c r="L10" s="5">
        <v>430</v>
      </c>
      <c r="M10" s="5">
        <f t="shared" si="2"/>
        <v>644</v>
      </c>
      <c r="N10" s="5">
        <v>264</v>
      </c>
      <c r="O10" s="5">
        <v>380</v>
      </c>
      <c r="P10" s="5"/>
      <c r="Q10" s="5" t="s">
        <v>74</v>
      </c>
      <c r="R10" s="5">
        <v>54212</v>
      </c>
      <c r="S10" s="5">
        <f t="shared" si="3"/>
        <v>3223556100</v>
      </c>
      <c r="T10" s="5"/>
      <c r="U10" s="5" t="s">
        <v>39</v>
      </c>
    </row>
    <row r="11" spans="1:21" x14ac:dyDescent="0.25">
      <c r="A11" s="5">
        <v>4</v>
      </c>
      <c r="B11" s="5" t="s">
        <v>33</v>
      </c>
      <c r="C11" s="5" t="s">
        <v>34</v>
      </c>
      <c r="D11" s="5" t="str">
        <f t="shared" si="0"/>
        <v>№013938</v>
      </c>
      <c r="E11" s="5" t="str">
        <f t="shared" si="0"/>
        <v>28.12.2021р.</v>
      </c>
      <c r="F11" s="5" t="s">
        <v>37</v>
      </c>
      <c r="G11" s="5" t="str">
        <f t="shared" si="1"/>
        <v>СДР</v>
      </c>
      <c r="H11" s="5" t="str">
        <f t="shared" si="1"/>
        <v>соснова</v>
      </c>
      <c r="I11" s="5">
        <v>81</v>
      </c>
      <c r="J11" s="5">
        <v>1</v>
      </c>
      <c r="K11" s="5">
        <v>2.9</v>
      </c>
      <c r="L11" s="5">
        <v>870</v>
      </c>
      <c r="M11" s="5">
        <f t="shared" si="2"/>
        <v>741</v>
      </c>
      <c r="N11" s="5">
        <v>504</v>
      </c>
      <c r="O11" s="5">
        <v>237</v>
      </c>
      <c r="P11" s="5"/>
      <c r="Q11" s="5" t="s">
        <v>75</v>
      </c>
      <c r="R11" s="5">
        <v>110672</v>
      </c>
      <c r="S11" s="5">
        <f t="shared" si="3"/>
        <v>3223556100</v>
      </c>
      <c r="T11" s="5"/>
      <c r="U11" s="5" t="s">
        <v>39</v>
      </c>
    </row>
    <row r="12" spans="1:21" x14ac:dyDescent="0.25">
      <c r="A12" s="5">
        <v>5</v>
      </c>
      <c r="B12" s="5" t="s">
        <v>33</v>
      </c>
      <c r="C12" s="5" t="s">
        <v>34</v>
      </c>
      <c r="D12" s="5" t="s">
        <v>44</v>
      </c>
      <c r="E12" s="5" t="str">
        <f t="shared" ref="E12:E18" si="4">E11</f>
        <v>28.12.2021р.</v>
      </c>
      <c r="F12" s="5" t="s">
        <v>37</v>
      </c>
      <c r="G12" s="5" t="s">
        <v>38</v>
      </c>
      <c r="H12" s="5" t="s">
        <v>45</v>
      </c>
      <c r="I12" s="5">
        <v>32</v>
      </c>
      <c r="J12" s="5">
        <v>10</v>
      </c>
      <c r="K12" s="5">
        <v>4.7</v>
      </c>
      <c r="L12" s="5">
        <v>1453</v>
      </c>
      <c r="M12" s="5">
        <f t="shared" si="2"/>
        <v>1374</v>
      </c>
      <c r="N12" s="5">
        <v>601</v>
      </c>
      <c r="O12" s="5">
        <v>773</v>
      </c>
      <c r="P12" s="5"/>
      <c r="Q12" s="5" t="s">
        <v>72</v>
      </c>
      <c r="R12" s="5">
        <v>43007</v>
      </c>
      <c r="S12" s="5">
        <f t="shared" si="3"/>
        <v>3223556100</v>
      </c>
      <c r="T12" s="5" t="s">
        <v>89</v>
      </c>
      <c r="U12" s="5" t="s">
        <v>39</v>
      </c>
    </row>
    <row r="13" spans="1:21" x14ac:dyDescent="0.25">
      <c r="A13" s="5">
        <v>6</v>
      </c>
      <c r="B13" s="5" t="s">
        <v>33</v>
      </c>
      <c r="C13" s="5" t="s">
        <v>34</v>
      </c>
      <c r="D13" s="5" t="s">
        <v>40</v>
      </c>
      <c r="E13" s="5" t="str">
        <f t="shared" si="4"/>
        <v>28.12.2021р.</v>
      </c>
      <c r="F13" s="5" t="s">
        <v>37</v>
      </c>
      <c r="G13" s="5" t="s">
        <v>41</v>
      </c>
      <c r="H13" s="5" t="s">
        <v>43</v>
      </c>
      <c r="I13" s="5">
        <v>20</v>
      </c>
      <c r="J13" s="5">
        <v>37</v>
      </c>
      <c r="K13" s="5">
        <v>3.4</v>
      </c>
      <c r="L13" s="5">
        <v>923</v>
      </c>
      <c r="M13" s="5">
        <f t="shared" si="2"/>
        <v>837</v>
      </c>
      <c r="N13" s="5">
        <v>229</v>
      </c>
      <c r="O13" s="5">
        <v>608</v>
      </c>
      <c r="P13" s="5"/>
      <c r="Q13" s="5" t="s">
        <v>76</v>
      </c>
      <c r="R13" s="5">
        <v>61464</v>
      </c>
      <c r="S13" s="5">
        <f t="shared" si="3"/>
        <v>3223556100</v>
      </c>
      <c r="T13" s="5" t="s">
        <v>89</v>
      </c>
      <c r="U13" s="5" t="s">
        <v>39</v>
      </c>
    </row>
    <row r="14" spans="1:21" x14ac:dyDescent="0.25">
      <c r="A14" s="5">
        <v>7</v>
      </c>
      <c r="B14" s="5" t="s">
        <v>33</v>
      </c>
      <c r="C14" s="5" t="s">
        <v>46</v>
      </c>
      <c r="D14" s="5" t="s">
        <v>47</v>
      </c>
      <c r="E14" s="5" t="str">
        <f t="shared" si="4"/>
        <v>28.12.2021р.</v>
      </c>
      <c r="F14" s="5" t="s">
        <v>37</v>
      </c>
      <c r="G14" s="5" t="s">
        <v>38</v>
      </c>
      <c r="H14" s="5" t="s">
        <v>42</v>
      </c>
      <c r="I14" s="5">
        <v>24</v>
      </c>
      <c r="J14" s="5">
        <v>1</v>
      </c>
      <c r="K14" s="5">
        <v>2.1</v>
      </c>
      <c r="L14" s="5">
        <v>623</v>
      </c>
      <c r="M14" s="5">
        <f t="shared" si="2"/>
        <v>579</v>
      </c>
      <c r="N14" s="5">
        <v>196</v>
      </c>
      <c r="O14" s="5">
        <v>383</v>
      </c>
      <c r="P14" s="5"/>
      <c r="Q14" s="5" t="s">
        <v>79</v>
      </c>
      <c r="R14" s="5">
        <v>42977</v>
      </c>
      <c r="S14" s="5">
        <f t="shared" si="3"/>
        <v>3223556100</v>
      </c>
      <c r="T14" s="5"/>
      <c r="U14" s="5" t="s">
        <v>39</v>
      </c>
    </row>
    <row r="15" spans="1:21" x14ac:dyDescent="0.25">
      <c r="A15" s="5">
        <v>8</v>
      </c>
      <c r="B15" s="5" t="s">
        <v>33</v>
      </c>
      <c r="C15" s="5" t="s">
        <v>46</v>
      </c>
      <c r="D15" s="5" t="s">
        <v>47</v>
      </c>
      <c r="E15" s="5" t="str">
        <f t="shared" si="4"/>
        <v>28.12.2021р.</v>
      </c>
      <c r="F15" s="5" t="s">
        <v>37</v>
      </c>
      <c r="G15" s="5" t="s">
        <v>38</v>
      </c>
      <c r="H15" s="5" t="s">
        <v>42</v>
      </c>
      <c r="I15" s="5">
        <v>34</v>
      </c>
      <c r="J15" s="5">
        <v>15</v>
      </c>
      <c r="K15" s="5">
        <v>2.8</v>
      </c>
      <c r="L15" s="5">
        <v>1101</v>
      </c>
      <c r="M15" s="5">
        <f t="shared" si="2"/>
        <v>1004</v>
      </c>
      <c r="N15" s="5">
        <v>477</v>
      </c>
      <c r="O15" s="5">
        <v>527</v>
      </c>
      <c r="P15" s="5"/>
      <c r="Q15" s="5" t="s">
        <v>78</v>
      </c>
      <c r="R15" s="5">
        <v>111584</v>
      </c>
      <c r="S15" s="5">
        <f t="shared" si="3"/>
        <v>3223556100</v>
      </c>
      <c r="T15" s="5"/>
      <c r="U15" s="5" t="s">
        <v>39</v>
      </c>
    </row>
    <row r="16" spans="1:21" x14ac:dyDescent="0.25">
      <c r="A16" s="5">
        <v>9</v>
      </c>
      <c r="B16" s="5" t="s">
        <v>33</v>
      </c>
      <c r="C16" s="5" t="s">
        <v>46</v>
      </c>
      <c r="D16" s="5" t="s">
        <v>48</v>
      </c>
      <c r="E16" s="5" t="str">
        <f t="shared" si="4"/>
        <v>28.12.2021р.</v>
      </c>
      <c r="F16" s="5" t="s">
        <v>37</v>
      </c>
      <c r="G16" s="5" t="s">
        <v>38</v>
      </c>
      <c r="H16" s="5" t="s">
        <v>43</v>
      </c>
      <c r="I16" s="5">
        <v>32</v>
      </c>
      <c r="J16" s="5">
        <v>28</v>
      </c>
      <c r="K16" s="5">
        <v>0.4</v>
      </c>
      <c r="L16" s="5">
        <v>97</v>
      </c>
      <c r="M16" s="5">
        <f t="shared" si="2"/>
        <v>65</v>
      </c>
      <c r="N16" s="5">
        <v>22</v>
      </c>
      <c r="O16" s="5">
        <v>43</v>
      </c>
      <c r="P16" s="5"/>
      <c r="Q16" s="5" t="s">
        <v>77</v>
      </c>
      <c r="R16" s="5">
        <v>4080</v>
      </c>
      <c r="S16" s="5">
        <f t="shared" si="3"/>
        <v>3223556100</v>
      </c>
      <c r="T16" s="5"/>
      <c r="U16" s="5" t="s">
        <v>39</v>
      </c>
    </row>
    <row r="17" spans="1:21" x14ac:dyDescent="0.25">
      <c r="A17" s="5">
        <v>10</v>
      </c>
      <c r="B17" s="5" t="s">
        <v>33</v>
      </c>
      <c r="C17" s="5" t="s">
        <v>46</v>
      </c>
      <c r="D17" s="5" t="str">
        <f>D16</f>
        <v>№013942</v>
      </c>
      <c r="E17" s="5" t="str">
        <f t="shared" si="4"/>
        <v>28.12.2021р.</v>
      </c>
      <c r="F17" s="5" t="s">
        <v>37</v>
      </c>
      <c r="G17" s="5" t="s">
        <v>38</v>
      </c>
      <c r="H17" s="5" t="s">
        <v>43</v>
      </c>
      <c r="I17" s="5">
        <v>34</v>
      </c>
      <c r="J17" s="5">
        <v>31</v>
      </c>
      <c r="K17" s="5">
        <v>0.3</v>
      </c>
      <c r="L17" s="5">
        <v>122</v>
      </c>
      <c r="M17" s="5">
        <f t="shared" si="2"/>
        <v>109</v>
      </c>
      <c r="N17" s="5">
        <v>46</v>
      </c>
      <c r="O17" s="5">
        <v>63</v>
      </c>
      <c r="P17" s="5"/>
      <c r="Q17" s="5" t="s">
        <v>82</v>
      </c>
      <c r="R17" s="5">
        <v>8560</v>
      </c>
      <c r="S17" s="5">
        <f t="shared" si="3"/>
        <v>3223556100</v>
      </c>
      <c r="T17" s="5"/>
      <c r="U17" s="5" t="s">
        <v>39</v>
      </c>
    </row>
    <row r="18" spans="1:21" x14ac:dyDescent="0.25">
      <c r="A18" s="5">
        <v>11</v>
      </c>
      <c r="B18" s="5" t="s">
        <v>33</v>
      </c>
      <c r="C18" s="5" t="s">
        <v>49</v>
      </c>
      <c r="D18" s="5" t="s">
        <v>51</v>
      </c>
      <c r="E18" s="5" t="str">
        <f t="shared" si="4"/>
        <v>28.12.2021р.</v>
      </c>
      <c r="F18" s="5" t="s">
        <v>37</v>
      </c>
      <c r="G18" s="5" t="s">
        <v>41</v>
      </c>
      <c r="H18" s="5" t="s">
        <v>42</v>
      </c>
      <c r="I18" s="5">
        <v>14</v>
      </c>
      <c r="J18" s="5">
        <v>25</v>
      </c>
      <c r="K18" s="5">
        <v>2</v>
      </c>
      <c r="L18" s="5">
        <v>746</v>
      </c>
      <c r="M18" s="5">
        <f t="shared" si="2"/>
        <v>671</v>
      </c>
      <c r="N18" s="5">
        <v>537</v>
      </c>
      <c r="O18" s="5">
        <v>134</v>
      </c>
      <c r="P18" s="5"/>
      <c r="Q18" s="5" t="s">
        <v>83</v>
      </c>
      <c r="R18" s="5">
        <v>120622</v>
      </c>
      <c r="S18" s="5">
        <f t="shared" si="3"/>
        <v>3223556100</v>
      </c>
      <c r="T18" s="5"/>
      <c r="U18" s="5" t="s">
        <v>39</v>
      </c>
    </row>
    <row r="19" spans="1:21" x14ac:dyDescent="0.25">
      <c r="A19" s="5">
        <v>12</v>
      </c>
      <c r="B19" s="5" t="s">
        <v>33</v>
      </c>
      <c r="C19" s="5" t="s">
        <v>49</v>
      </c>
      <c r="D19" s="5" t="s">
        <v>50</v>
      </c>
      <c r="E19" s="5" t="str">
        <f>E17</f>
        <v>28.12.2021р.</v>
      </c>
      <c r="F19" s="5" t="s">
        <v>37</v>
      </c>
      <c r="G19" s="5" t="s">
        <v>38</v>
      </c>
      <c r="H19" s="5" t="s">
        <v>42</v>
      </c>
      <c r="I19" s="5">
        <v>15</v>
      </c>
      <c r="J19" s="5">
        <v>14</v>
      </c>
      <c r="K19" s="5">
        <v>1.5</v>
      </c>
      <c r="L19" s="5">
        <v>470</v>
      </c>
      <c r="M19" s="5">
        <f t="shared" si="2"/>
        <v>421</v>
      </c>
      <c r="N19" s="5">
        <v>260</v>
      </c>
      <c r="O19" s="5">
        <v>161</v>
      </c>
      <c r="P19" s="5"/>
      <c r="Q19" s="5" t="s">
        <v>81</v>
      </c>
      <c r="R19" s="5">
        <v>56771</v>
      </c>
      <c r="S19" s="5">
        <f>S17</f>
        <v>3223556100</v>
      </c>
      <c r="T19" s="5"/>
      <c r="U19" s="5" t="s">
        <v>39</v>
      </c>
    </row>
    <row r="20" spans="1:21" x14ac:dyDescent="0.25">
      <c r="A20" s="5">
        <v>13</v>
      </c>
      <c r="B20" s="5" t="s">
        <v>33</v>
      </c>
      <c r="C20" s="5" t="s">
        <v>49</v>
      </c>
      <c r="D20" s="5" t="str">
        <f>D19</f>
        <v>№013944</v>
      </c>
      <c r="E20" s="5" t="str">
        <f>E19</f>
        <v>28.12.2021р.</v>
      </c>
      <c r="F20" s="5" t="s">
        <v>37</v>
      </c>
      <c r="G20" s="5" t="s">
        <v>38</v>
      </c>
      <c r="H20" s="5" t="s">
        <v>42</v>
      </c>
      <c r="I20" s="5">
        <v>29</v>
      </c>
      <c r="J20" s="5">
        <v>9</v>
      </c>
      <c r="K20" s="5">
        <v>1.3</v>
      </c>
      <c r="L20" s="5">
        <v>545</v>
      </c>
      <c r="M20" s="5">
        <f t="shared" si="2"/>
        <v>491</v>
      </c>
      <c r="N20" s="5">
        <v>329</v>
      </c>
      <c r="O20" s="5">
        <v>162</v>
      </c>
      <c r="P20" s="5"/>
      <c r="Q20" s="5" t="s">
        <v>84</v>
      </c>
      <c r="R20" s="5">
        <v>75570</v>
      </c>
      <c r="S20" s="5">
        <f>S19</f>
        <v>3223556100</v>
      </c>
      <c r="T20" s="5"/>
      <c r="U20" s="5" t="s">
        <v>39</v>
      </c>
    </row>
    <row r="21" spans="1:21" x14ac:dyDescent="0.25">
      <c r="A21" s="5">
        <v>14</v>
      </c>
      <c r="B21" s="5" t="s">
        <v>33</v>
      </c>
      <c r="C21" s="5" t="s">
        <v>49</v>
      </c>
      <c r="D21" s="5" t="s">
        <v>52</v>
      </c>
      <c r="E21" s="5" t="str">
        <f>E20</f>
        <v>28.12.2021р.</v>
      </c>
      <c r="F21" s="5" t="s">
        <v>37</v>
      </c>
      <c r="G21" s="5" t="s">
        <v>53</v>
      </c>
      <c r="H21" s="5" t="s">
        <v>43</v>
      </c>
      <c r="I21" s="5">
        <v>70</v>
      </c>
      <c r="J21" s="5">
        <v>8</v>
      </c>
      <c r="K21" s="5">
        <v>4.9000000000000004</v>
      </c>
      <c r="L21" s="5">
        <v>1081</v>
      </c>
      <c r="M21" s="5">
        <f t="shared" si="2"/>
        <v>980</v>
      </c>
      <c r="N21" s="5">
        <v>302</v>
      </c>
      <c r="O21" s="5">
        <v>678</v>
      </c>
      <c r="P21" s="5"/>
      <c r="Q21" s="5" t="s">
        <v>80</v>
      </c>
      <c r="R21" s="5">
        <v>16636</v>
      </c>
      <c r="S21" s="5">
        <f>S20</f>
        <v>3223556100</v>
      </c>
      <c r="T21" s="5" t="s">
        <v>89</v>
      </c>
      <c r="U21" s="5" t="s">
        <v>39</v>
      </c>
    </row>
    <row r="22" spans="1:21" x14ac:dyDescent="0.25">
      <c r="A22" s="5">
        <v>15</v>
      </c>
      <c r="B22" s="5" t="s">
        <v>33</v>
      </c>
      <c r="C22" s="5" t="s">
        <v>49</v>
      </c>
      <c r="D22" s="5" t="s">
        <v>54</v>
      </c>
      <c r="E22" s="5" t="str">
        <f>E21</f>
        <v>28.12.2021р.</v>
      </c>
      <c r="F22" s="5" t="s">
        <v>37</v>
      </c>
      <c r="G22" s="5" t="s">
        <v>41</v>
      </c>
      <c r="H22" s="5" t="s">
        <v>45</v>
      </c>
      <c r="I22" s="5">
        <v>13</v>
      </c>
      <c r="J22" s="5">
        <v>8</v>
      </c>
      <c r="K22" s="5">
        <v>1.1000000000000001</v>
      </c>
      <c r="L22" s="5">
        <v>281</v>
      </c>
      <c r="M22" s="5">
        <f t="shared" si="2"/>
        <v>265</v>
      </c>
      <c r="N22" s="5">
        <v>96</v>
      </c>
      <c r="O22" s="5">
        <v>169</v>
      </c>
      <c r="P22" s="5"/>
      <c r="Q22" s="5" t="s">
        <v>85</v>
      </c>
      <c r="R22" s="5">
        <v>5003</v>
      </c>
      <c r="S22" s="5">
        <f>S21</f>
        <v>3223556100</v>
      </c>
      <c r="T22" s="5" t="s">
        <v>89</v>
      </c>
      <c r="U22" s="5" t="s">
        <v>39</v>
      </c>
    </row>
    <row r="23" spans="1:21" ht="21" x14ac:dyDescent="0.35">
      <c r="A23" s="11" t="s">
        <v>24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3"/>
    </row>
    <row r="24" spans="1:21" x14ac:dyDescent="0.25">
      <c r="A24" s="5">
        <v>1</v>
      </c>
      <c r="B24" s="5" t="str">
        <f>B21</f>
        <v>ДП"Поліське лісове господарство"</v>
      </c>
      <c r="C24" s="5" t="s">
        <v>34</v>
      </c>
      <c r="D24" s="5" t="s">
        <v>59</v>
      </c>
      <c r="E24" s="5" t="s">
        <v>90</v>
      </c>
      <c r="F24" s="5" t="s">
        <v>37</v>
      </c>
      <c r="G24" s="5" t="s">
        <v>56</v>
      </c>
      <c r="H24" s="5" t="s">
        <v>42</v>
      </c>
      <c r="I24" s="5">
        <v>28</v>
      </c>
      <c r="J24" s="5">
        <v>1</v>
      </c>
      <c r="K24" s="5">
        <v>2.6</v>
      </c>
      <c r="L24" s="5">
        <v>13</v>
      </c>
      <c r="M24" s="5"/>
      <c r="N24" s="5"/>
      <c r="O24" s="5"/>
      <c r="P24" s="5"/>
      <c r="Q24" s="5" t="s">
        <v>66</v>
      </c>
      <c r="R24" s="5">
        <v>0</v>
      </c>
      <c r="S24" s="5">
        <v>0</v>
      </c>
      <c r="T24" s="5"/>
      <c r="U24" s="5" t="str">
        <f>U21</f>
        <v>Поліська</v>
      </c>
    </row>
    <row r="25" spans="1:21" x14ac:dyDescent="0.25">
      <c r="A25" s="5">
        <v>2</v>
      </c>
      <c r="B25" s="5" t="str">
        <f>B20</f>
        <v>ДП"Поліське лісове господарство"</v>
      </c>
      <c r="C25" s="5" t="s">
        <v>34</v>
      </c>
      <c r="D25" s="5" t="str">
        <f t="shared" ref="D25:E29" si="5">D24</f>
        <v>№013949</v>
      </c>
      <c r="E25" s="5" t="str">
        <f t="shared" si="5"/>
        <v>10.01.2022р.</v>
      </c>
      <c r="F25" s="5" t="str">
        <f t="shared" ref="F25:F29" si="6">F24</f>
        <v>4е</v>
      </c>
      <c r="G25" s="5" t="s">
        <v>56</v>
      </c>
      <c r="H25" s="5" t="s">
        <v>42</v>
      </c>
      <c r="I25" s="5">
        <v>35</v>
      </c>
      <c r="J25" s="5">
        <v>21</v>
      </c>
      <c r="K25" s="5">
        <v>1.5</v>
      </c>
      <c r="L25" s="5">
        <v>8</v>
      </c>
      <c r="M25" s="5"/>
      <c r="N25" s="5"/>
      <c r="O25" s="5"/>
      <c r="P25" s="5"/>
      <c r="Q25" s="5" t="s">
        <v>67</v>
      </c>
      <c r="R25" s="5">
        <v>0</v>
      </c>
      <c r="S25" s="5">
        <v>0</v>
      </c>
      <c r="T25" s="5" t="s">
        <v>89</v>
      </c>
      <c r="U25" s="5" t="str">
        <f>U20</f>
        <v>Поліська</v>
      </c>
    </row>
    <row r="26" spans="1:21" x14ac:dyDescent="0.25">
      <c r="A26" s="5">
        <v>3</v>
      </c>
      <c r="B26" s="5" t="str">
        <f t="shared" ref="B26:B29" si="7">B24</f>
        <v>ДП"Поліське лісове господарство"</v>
      </c>
      <c r="C26" s="5" t="s">
        <v>34</v>
      </c>
      <c r="D26" s="5" t="str">
        <f t="shared" si="5"/>
        <v>№013949</v>
      </c>
      <c r="E26" s="5" t="str">
        <f t="shared" si="5"/>
        <v>10.01.2022р.</v>
      </c>
      <c r="F26" s="5" t="str">
        <f t="shared" si="6"/>
        <v>4е</v>
      </c>
      <c r="G26" s="5" t="s">
        <v>56</v>
      </c>
      <c r="H26" s="5" t="s">
        <v>42</v>
      </c>
      <c r="I26" s="5">
        <v>42</v>
      </c>
      <c r="J26" s="5">
        <v>17</v>
      </c>
      <c r="K26" s="5">
        <v>2.2000000000000002</v>
      </c>
      <c r="L26" s="5">
        <v>11</v>
      </c>
      <c r="M26" s="5"/>
      <c r="N26" s="5"/>
      <c r="O26" s="5"/>
      <c r="P26" s="5"/>
      <c r="Q26" s="5" t="s">
        <v>68</v>
      </c>
      <c r="R26" s="5">
        <v>0</v>
      </c>
      <c r="S26" s="5">
        <v>0</v>
      </c>
      <c r="T26" s="5" t="s">
        <v>89</v>
      </c>
      <c r="U26" s="5" t="str">
        <f t="shared" ref="U26:U29" si="8">U24</f>
        <v>Поліська</v>
      </c>
    </row>
    <row r="27" spans="1:21" x14ac:dyDescent="0.25">
      <c r="A27" s="5">
        <v>4</v>
      </c>
      <c r="B27" s="5" t="str">
        <f t="shared" si="7"/>
        <v>ДП"Поліське лісове господарство"</v>
      </c>
      <c r="C27" s="5" t="s">
        <v>34</v>
      </c>
      <c r="D27" s="5" t="str">
        <f t="shared" si="5"/>
        <v>№013949</v>
      </c>
      <c r="E27" s="5" t="str">
        <f t="shared" si="5"/>
        <v>10.01.2022р.</v>
      </c>
      <c r="F27" s="5" t="str">
        <f t="shared" si="6"/>
        <v>4е</v>
      </c>
      <c r="G27" s="5" t="s">
        <v>56</v>
      </c>
      <c r="H27" s="5" t="s">
        <v>42</v>
      </c>
      <c r="I27" s="5">
        <v>42</v>
      </c>
      <c r="J27" s="5">
        <v>27</v>
      </c>
      <c r="K27" s="5">
        <v>2.2999999999999998</v>
      </c>
      <c r="L27" s="5">
        <v>12</v>
      </c>
      <c r="M27" s="5"/>
      <c r="N27" s="5"/>
      <c r="O27" s="5"/>
      <c r="P27" s="5"/>
      <c r="Q27" s="5" t="s">
        <v>69</v>
      </c>
      <c r="R27" s="5">
        <v>0</v>
      </c>
      <c r="S27" s="5">
        <v>0</v>
      </c>
      <c r="T27" s="5" t="s">
        <v>89</v>
      </c>
      <c r="U27" s="5" t="str">
        <f t="shared" si="8"/>
        <v>Поліська</v>
      </c>
    </row>
    <row r="28" spans="1:21" x14ac:dyDescent="0.25">
      <c r="A28" s="5">
        <v>5</v>
      </c>
      <c r="B28" s="5" t="str">
        <f t="shared" si="7"/>
        <v>ДП"Поліське лісове господарство"</v>
      </c>
      <c r="C28" s="5" t="s">
        <v>34</v>
      </c>
      <c r="D28" s="5" t="str">
        <f t="shared" si="5"/>
        <v>№013949</v>
      </c>
      <c r="E28" s="5" t="str">
        <f t="shared" si="5"/>
        <v>10.01.2022р.</v>
      </c>
      <c r="F28" s="5" t="str">
        <f t="shared" si="6"/>
        <v>4е</v>
      </c>
      <c r="G28" s="5" t="s">
        <v>56</v>
      </c>
      <c r="H28" s="5" t="s">
        <v>42</v>
      </c>
      <c r="I28" s="5">
        <v>53</v>
      </c>
      <c r="J28" s="5">
        <v>11</v>
      </c>
      <c r="K28" s="5">
        <v>2</v>
      </c>
      <c r="L28" s="5">
        <v>10</v>
      </c>
      <c r="M28" s="5"/>
      <c r="N28" s="5"/>
      <c r="O28" s="5"/>
      <c r="P28" s="5"/>
      <c r="Q28" s="5" t="s">
        <v>70</v>
      </c>
      <c r="R28" s="5">
        <v>0</v>
      </c>
      <c r="S28" s="5">
        <v>0</v>
      </c>
      <c r="T28" s="5" t="s">
        <v>89</v>
      </c>
      <c r="U28" s="5" t="str">
        <f t="shared" si="8"/>
        <v>Поліська</v>
      </c>
    </row>
    <row r="29" spans="1:21" x14ac:dyDescent="0.25">
      <c r="A29" s="5">
        <v>6</v>
      </c>
      <c r="B29" s="5" t="str">
        <f t="shared" si="7"/>
        <v>ДП"Поліське лісове господарство"</v>
      </c>
      <c r="C29" s="5" t="s">
        <v>34</v>
      </c>
      <c r="D29" s="5" t="str">
        <f t="shared" si="5"/>
        <v>№013949</v>
      </c>
      <c r="E29" s="5" t="str">
        <f t="shared" si="5"/>
        <v>10.01.2022р.</v>
      </c>
      <c r="F29" s="5" t="str">
        <f t="shared" si="6"/>
        <v>4е</v>
      </c>
      <c r="G29" s="5" t="s">
        <v>56</v>
      </c>
      <c r="H29" s="5" t="s">
        <v>42</v>
      </c>
      <c r="I29" s="5">
        <v>53</v>
      </c>
      <c r="J29" s="5">
        <v>12</v>
      </c>
      <c r="K29" s="5">
        <v>0.6</v>
      </c>
      <c r="L29" s="5">
        <v>3</v>
      </c>
      <c r="M29" s="5"/>
      <c r="N29" s="5"/>
      <c r="O29" s="5"/>
      <c r="P29" s="5"/>
      <c r="Q29" s="5" t="s">
        <v>71</v>
      </c>
      <c r="R29" s="5">
        <v>0</v>
      </c>
      <c r="S29" s="5">
        <v>0</v>
      </c>
      <c r="T29" s="5" t="s">
        <v>89</v>
      </c>
      <c r="U29" s="5" t="str">
        <f t="shared" si="8"/>
        <v>Поліська</v>
      </c>
    </row>
    <row r="30" spans="1:21" ht="21" x14ac:dyDescent="0.35">
      <c r="A30" s="18" t="s">
        <v>25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2"/>
    </row>
    <row r="31" spans="1:21" x14ac:dyDescent="0.25">
      <c r="A31" s="5">
        <v>1</v>
      </c>
      <c r="B31" s="5" t="str">
        <f>B29</f>
        <v>ДП"Поліське лісове господарство"</v>
      </c>
      <c r="C31" s="5" t="s">
        <v>49</v>
      </c>
      <c r="D31" s="5" t="s">
        <v>128</v>
      </c>
      <c r="E31" s="5" t="s">
        <v>129</v>
      </c>
      <c r="F31" s="5" t="s">
        <v>37</v>
      </c>
      <c r="G31" s="5" t="s">
        <v>130</v>
      </c>
      <c r="H31" s="5" t="s">
        <v>42</v>
      </c>
      <c r="I31" s="5">
        <v>63</v>
      </c>
      <c r="J31" s="5">
        <v>24</v>
      </c>
      <c r="K31" s="5">
        <v>5.7</v>
      </c>
      <c r="L31" s="5">
        <v>64</v>
      </c>
      <c r="M31" s="5"/>
      <c r="N31" s="5"/>
      <c r="O31" s="5"/>
      <c r="P31" s="5"/>
      <c r="Q31" s="5" t="s">
        <v>124</v>
      </c>
      <c r="R31" s="5">
        <v>0</v>
      </c>
      <c r="S31" s="5">
        <v>0</v>
      </c>
      <c r="T31" s="5" t="s">
        <v>89</v>
      </c>
      <c r="U31" s="5" t="str">
        <f>U29</f>
        <v>Поліська</v>
      </c>
    </row>
    <row r="32" spans="1:21" x14ac:dyDescent="0.25">
      <c r="A32" s="5">
        <v>2</v>
      </c>
      <c r="B32" s="5" t="str">
        <f>B31</f>
        <v>ДП"Поліське лісове господарство"</v>
      </c>
      <c r="C32" s="5" t="s">
        <v>49</v>
      </c>
      <c r="D32" s="5" t="str">
        <f t="shared" ref="D32:H34" si="9">D31</f>
        <v>№013955</v>
      </c>
      <c r="E32" s="5" t="str">
        <f t="shared" si="9"/>
        <v>28.02.2022р.</v>
      </c>
      <c r="F32" s="5" t="str">
        <f t="shared" si="9"/>
        <v>4е</v>
      </c>
      <c r="G32" s="5" t="str">
        <f t="shared" si="9"/>
        <v>ПРЧ</v>
      </c>
      <c r="H32" s="5" t="str">
        <f t="shared" si="9"/>
        <v>соснова</v>
      </c>
      <c r="I32" s="5">
        <v>64</v>
      </c>
      <c r="J32" s="5">
        <v>18</v>
      </c>
      <c r="K32" s="5">
        <v>2.7</v>
      </c>
      <c r="L32" s="5">
        <v>30</v>
      </c>
      <c r="M32" s="5"/>
      <c r="N32" s="5"/>
      <c r="O32" s="5"/>
      <c r="P32" s="5"/>
      <c r="Q32" s="5" t="s">
        <v>125</v>
      </c>
      <c r="R32" s="5">
        <v>0</v>
      </c>
      <c r="S32" s="5">
        <v>0</v>
      </c>
      <c r="T32" s="5"/>
      <c r="U32" s="5" t="str">
        <f>U31</f>
        <v>Поліська</v>
      </c>
    </row>
    <row r="33" spans="1:21" x14ac:dyDescent="0.25">
      <c r="A33" s="5">
        <v>3</v>
      </c>
      <c r="B33" s="5" t="str">
        <f t="shared" ref="B33:B34" si="10">B31</f>
        <v>ДП"Поліське лісове господарство"</v>
      </c>
      <c r="C33" s="5" t="s">
        <v>49</v>
      </c>
      <c r="D33" s="5" t="str">
        <f t="shared" si="9"/>
        <v>№013955</v>
      </c>
      <c r="E33" s="5" t="str">
        <f t="shared" si="9"/>
        <v>28.02.2022р.</v>
      </c>
      <c r="F33" s="5" t="str">
        <f t="shared" si="9"/>
        <v>4е</v>
      </c>
      <c r="G33" s="5" t="str">
        <f t="shared" si="9"/>
        <v>ПРЧ</v>
      </c>
      <c r="H33" s="5" t="str">
        <f t="shared" si="9"/>
        <v>соснова</v>
      </c>
      <c r="I33" s="5">
        <v>64</v>
      </c>
      <c r="J33" s="5">
        <v>30</v>
      </c>
      <c r="K33" s="5">
        <v>1.1000000000000001</v>
      </c>
      <c r="L33" s="5">
        <v>11</v>
      </c>
      <c r="M33" s="5"/>
      <c r="N33" s="5"/>
      <c r="O33" s="5"/>
      <c r="P33" s="5"/>
      <c r="Q33" s="5" t="s">
        <v>126</v>
      </c>
      <c r="R33" s="5">
        <v>0</v>
      </c>
      <c r="S33" s="5">
        <v>0</v>
      </c>
      <c r="T33" s="5"/>
      <c r="U33" s="5" t="str">
        <f t="shared" ref="U33:U34" si="11">U31</f>
        <v>Поліська</v>
      </c>
    </row>
    <row r="34" spans="1:21" x14ac:dyDescent="0.25">
      <c r="A34" s="5">
        <v>4</v>
      </c>
      <c r="B34" s="5" t="str">
        <f t="shared" si="10"/>
        <v>ДП"Поліське лісове господарство"</v>
      </c>
      <c r="C34" s="5" t="s">
        <v>49</v>
      </c>
      <c r="D34" s="5" t="str">
        <f t="shared" si="9"/>
        <v>№013955</v>
      </c>
      <c r="E34" s="5" t="str">
        <f t="shared" si="9"/>
        <v>28.02.2022р.</v>
      </c>
      <c r="F34" s="5" t="str">
        <f t="shared" si="9"/>
        <v>4е</v>
      </c>
      <c r="G34" s="5" t="str">
        <f t="shared" si="9"/>
        <v>ПРЧ</v>
      </c>
      <c r="H34" s="5" t="str">
        <f t="shared" si="9"/>
        <v>соснова</v>
      </c>
      <c r="I34" s="5">
        <v>65</v>
      </c>
      <c r="J34" s="5">
        <v>21</v>
      </c>
      <c r="K34" s="5">
        <v>3</v>
      </c>
      <c r="L34" s="5">
        <v>36</v>
      </c>
      <c r="M34" s="5"/>
      <c r="N34" s="5"/>
      <c r="O34" s="5"/>
      <c r="P34" s="5"/>
      <c r="Q34" s="5" t="s">
        <v>127</v>
      </c>
      <c r="R34" s="5">
        <v>0</v>
      </c>
      <c r="S34" s="5">
        <v>0</v>
      </c>
      <c r="T34" s="5"/>
      <c r="U34" s="5" t="str">
        <f t="shared" si="11"/>
        <v>Поліська</v>
      </c>
    </row>
    <row r="35" spans="1:2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21" x14ac:dyDescent="0.35">
      <c r="A39" s="11" t="s">
        <v>26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/>
    </row>
    <row r="40" spans="1:2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21" x14ac:dyDescent="0.35">
      <c r="A47" s="25" t="s">
        <v>27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7"/>
    </row>
    <row r="48" spans="1:21" x14ac:dyDescent="0.25">
      <c r="A48" s="5">
        <v>1</v>
      </c>
      <c r="B48" s="5" t="str">
        <f>B20</f>
        <v>ДП"Поліське лісове господарство"</v>
      </c>
      <c r="C48" s="5" t="s">
        <v>34</v>
      </c>
      <c r="D48" s="5" t="s">
        <v>55</v>
      </c>
      <c r="E48" s="5" t="s">
        <v>91</v>
      </c>
      <c r="F48" s="5" t="s">
        <v>37</v>
      </c>
      <c r="G48" s="5" t="s">
        <v>57</v>
      </c>
      <c r="H48" s="5" t="s">
        <v>42</v>
      </c>
      <c r="I48" s="5">
        <v>45</v>
      </c>
      <c r="J48" s="5">
        <v>23</v>
      </c>
      <c r="K48" s="5">
        <v>7</v>
      </c>
      <c r="L48" s="5">
        <v>281</v>
      </c>
      <c r="M48" s="5">
        <f>N48+O48</f>
        <v>239</v>
      </c>
      <c r="N48" s="5">
        <v>95</v>
      </c>
      <c r="O48" s="5">
        <v>144</v>
      </c>
      <c r="P48" s="5"/>
      <c r="Q48" s="5" t="s">
        <v>60</v>
      </c>
      <c r="R48" s="5">
        <v>6545</v>
      </c>
      <c r="S48" s="5">
        <f>S22</f>
        <v>3223556100</v>
      </c>
      <c r="T48" s="5" t="s">
        <v>89</v>
      </c>
      <c r="U48" s="5" t="str">
        <f>U21</f>
        <v>Поліська</v>
      </c>
    </row>
    <row r="49" spans="1:21" x14ac:dyDescent="0.25">
      <c r="A49" s="5">
        <v>2</v>
      </c>
      <c r="B49" s="5" t="str">
        <f>B48</f>
        <v>ДП"Поліське лісове господарство"</v>
      </c>
      <c r="C49" s="5" t="s">
        <v>34</v>
      </c>
      <c r="D49" s="5" t="str">
        <f t="shared" ref="D49:D53" si="12">D48</f>
        <v>№013947</v>
      </c>
      <c r="E49" s="5" t="str">
        <f t="shared" ref="E49:E53" si="13">E48</f>
        <v>04.01.2022р.</v>
      </c>
      <c r="F49" s="5" t="s">
        <v>37</v>
      </c>
      <c r="G49" s="5" t="s">
        <v>57</v>
      </c>
      <c r="H49" s="5" t="s">
        <v>42</v>
      </c>
      <c r="I49" s="5">
        <v>70</v>
      </c>
      <c r="J49" s="5">
        <v>13</v>
      </c>
      <c r="K49" s="5">
        <v>1</v>
      </c>
      <c r="L49" s="5">
        <v>86</v>
      </c>
      <c r="M49" s="5">
        <f t="shared" ref="M49:M55" si="14">N49+O49</f>
        <v>73</v>
      </c>
      <c r="N49" s="5">
        <v>10</v>
      </c>
      <c r="O49" s="5">
        <v>63</v>
      </c>
      <c r="P49" s="5"/>
      <c r="Q49" s="5" t="s">
        <v>61</v>
      </c>
      <c r="R49" s="5">
        <v>768</v>
      </c>
      <c r="S49" s="5">
        <f>S48</f>
        <v>3223556100</v>
      </c>
      <c r="T49" s="5" t="s">
        <v>89</v>
      </c>
      <c r="U49" s="5" t="str">
        <f>U48</f>
        <v>Поліська</v>
      </c>
    </row>
    <row r="50" spans="1:21" x14ac:dyDescent="0.25">
      <c r="A50" s="5">
        <v>3</v>
      </c>
      <c r="B50" s="5" t="str">
        <f t="shared" ref="B50:B60" si="15">B48</f>
        <v>ДП"Поліське лісове господарство"</v>
      </c>
      <c r="C50" s="5" t="s">
        <v>34</v>
      </c>
      <c r="D50" s="5" t="str">
        <f t="shared" si="12"/>
        <v>№013947</v>
      </c>
      <c r="E50" s="5" t="str">
        <f t="shared" si="13"/>
        <v>04.01.2022р.</v>
      </c>
      <c r="F50" s="5" t="s">
        <v>37</v>
      </c>
      <c r="G50" s="5" t="s">
        <v>57</v>
      </c>
      <c r="H50" s="5" t="s">
        <v>42</v>
      </c>
      <c r="I50" s="5">
        <v>71</v>
      </c>
      <c r="J50" s="5">
        <v>5</v>
      </c>
      <c r="K50" s="5">
        <v>2.9</v>
      </c>
      <c r="L50" s="5">
        <v>179</v>
      </c>
      <c r="M50" s="5">
        <f t="shared" si="14"/>
        <v>153</v>
      </c>
      <c r="N50" s="5">
        <v>35</v>
      </c>
      <c r="O50" s="5">
        <v>118</v>
      </c>
      <c r="P50" s="5"/>
      <c r="Q50" s="5" t="s">
        <v>62</v>
      </c>
      <c r="R50" s="5">
        <v>3095</v>
      </c>
      <c r="S50" s="5">
        <f t="shared" ref="S50:S60" si="16">S48</f>
        <v>3223556100</v>
      </c>
      <c r="T50" s="5" t="s">
        <v>89</v>
      </c>
      <c r="U50" s="5" t="str">
        <f t="shared" ref="U50:U60" si="17">U48</f>
        <v>Поліська</v>
      </c>
    </row>
    <row r="51" spans="1:21" x14ac:dyDescent="0.25">
      <c r="A51" s="5">
        <v>4</v>
      </c>
      <c r="B51" s="5" t="str">
        <f t="shared" si="15"/>
        <v>ДП"Поліське лісове господарство"</v>
      </c>
      <c r="C51" s="5" t="s">
        <v>34</v>
      </c>
      <c r="D51" s="5" t="str">
        <f t="shared" si="12"/>
        <v>№013947</v>
      </c>
      <c r="E51" s="5" t="str">
        <f t="shared" si="13"/>
        <v>04.01.2022р.</v>
      </c>
      <c r="F51" s="5" t="s">
        <v>37</v>
      </c>
      <c r="G51" s="5" t="s">
        <v>57</v>
      </c>
      <c r="H51" s="5" t="s">
        <v>42</v>
      </c>
      <c r="I51" s="5">
        <v>71</v>
      </c>
      <c r="J51" s="5">
        <v>11</v>
      </c>
      <c r="K51" s="5">
        <v>1.4</v>
      </c>
      <c r="L51" s="5">
        <v>84</v>
      </c>
      <c r="M51" s="5">
        <f t="shared" si="14"/>
        <v>71</v>
      </c>
      <c r="N51" s="5">
        <v>4</v>
      </c>
      <c r="O51" s="5">
        <v>67</v>
      </c>
      <c r="P51" s="5"/>
      <c r="Q51" s="5" t="s">
        <v>63</v>
      </c>
      <c r="R51" s="5">
        <v>426</v>
      </c>
      <c r="S51" s="5">
        <f t="shared" si="16"/>
        <v>3223556100</v>
      </c>
      <c r="T51" s="5" t="s">
        <v>89</v>
      </c>
      <c r="U51" s="5" t="str">
        <f t="shared" si="17"/>
        <v>Поліська</v>
      </c>
    </row>
    <row r="52" spans="1:21" x14ac:dyDescent="0.25">
      <c r="A52" s="5">
        <v>5</v>
      </c>
      <c r="B52" s="5" t="str">
        <f t="shared" si="15"/>
        <v>ДП"Поліське лісове господарство"</v>
      </c>
      <c r="C52" s="5" t="s">
        <v>34</v>
      </c>
      <c r="D52" s="5" t="str">
        <f t="shared" si="12"/>
        <v>№013947</v>
      </c>
      <c r="E52" s="5" t="str">
        <f t="shared" si="13"/>
        <v>04.01.2022р.</v>
      </c>
      <c r="F52" s="5" t="s">
        <v>37</v>
      </c>
      <c r="G52" s="5" t="s">
        <v>57</v>
      </c>
      <c r="H52" s="5" t="s">
        <v>42</v>
      </c>
      <c r="I52" s="5">
        <v>77</v>
      </c>
      <c r="J52" s="5">
        <v>3</v>
      </c>
      <c r="K52" s="5">
        <v>5.2</v>
      </c>
      <c r="L52" s="5">
        <v>227</v>
      </c>
      <c r="M52" s="5">
        <f t="shared" si="14"/>
        <v>194</v>
      </c>
      <c r="N52" s="5">
        <v>45</v>
      </c>
      <c r="O52" s="5">
        <v>149</v>
      </c>
      <c r="P52" s="5"/>
      <c r="Q52" s="5" t="s">
        <v>64</v>
      </c>
      <c r="R52" s="5">
        <v>3591</v>
      </c>
      <c r="S52" s="5">
        <f t="shared" si="16"/>
        <v>3223556100</v>
      </c>
      <c r="T52" s="5" t="s">
        <v>89</v>
      </c>
      <c r="U52" s="5" t="str">
        <f t="shared" si="17"/>
        <v>Поліська</v>
      </c>
    </row>
    <row r="53" spans="1:21" x14ac:dyDescent="0.25">
      <c r="A53" s="5">
        <v>6</v>
      </c>
      <c r="B53" s="5" t="str">
        <f t="shared" si="15"/>
        <v>ДП"Поліське лісове господарство"</v>
      </c>
      <c r="C53" s="5" t="s">
        <v>34</v>
      </c>
      <c r="D53" s="5" t="str">
        <f t="shared" si="12"/>
        <v>№013947</v>
      </c>
      <c r="E53" s="5" t="str">
        <f t="shared" si="13"/>
        <v>04.01.2022р.</v>
      </c>
      <c r="F53" s="5" t="s">
        <v>37</v>
      </c>
      <c r="G53" s="5" t="s">
        <v>57</v>
      </c>
      <c r="H53" s="5" t="s">
        <v>42</v>
      </c>
      <c r="I53" s="5">
        <v>77</v>
      </c>
      <c r="J53" s="5">
        <v>8</v>
      </c>
      <c r="K53" s="5">
        <v>6.9</v>
      </c>
      <c r="L53" s="5">
        <v>177</v>
      </c>
      <c r="M53" s="5">
        <f t="shared" si="14"/>
        <v>153</v>
      </c>
      <c r="N53" s="5">
        <v>43</v>
      </c>
      <c r="O53" s="5">
        <v>110</v>
      </c>
      <c r="P53" s="5"/>
      <c r="Q53" s="5" t="s">
        <v>65</v>
      </c>
      <c r="R53" s="5">
        <v>3633</v>
      </c>
      <c r="S53" s="5">
        <f t="shared" si="16"/>
        <v>3223556100</v>
      </c>
      <c r="T53" s="5"/>
      <c r="U53" s="5" t="str">
        <f t="shared" si="17"/>
        <v>Поліська</v>
      </c>
    </row>
    <row r="54" spans="1:21" x14ac:dyDescent="0.25">
      <c r="A54" s="5">
        <v>7</v>
      </c>
      <c r="B54" s="5" t="str">
        <f t="shared" si="15"/>
        <v>ДП"Поліське лісове господарство"</v>
      </c>
      <c r="C54" s="5" t="s">
        <v>49</v>
      </c>
      <c r="D54" s="5" t="s">
        <v>58</v>
      </c>
      <c r="E54" s="5" t="s">
        <v>92</v>
      </c>
      <c r="F54" s="5" t="s">
        <v>37</v>
      </c>
      <c r="G54" s="5" t="s">
        <v>57</v>
      </c>
      <c r="H54" s="5" t="s">
        <v>42</v>
      </c>
      <c r="I54" s="5">
        <v>59</v>
      </c>
      <c r="J54" s="5">
        <v>19</v>
      </c>
      <c r="K54" s="5">
        <v>8.6</v>
      </c>
      <c r="L54" s="5">
        <v>524</v>
      </c>
      <c r="M54" s="5">
        <f t="shared" si="14"/>
        <v>447</v>
      </c>
      <c r="N54" s="5">
        <v>33</v>
      </c>
      <c r="O54" s="5">
        <v>414</v>
      </c>
      <c r="P54" s="5"/>
      <c r="Q54" s="5" t="s">
        <v>86</v>
      </c>
      <c r="R54" s="5">
        <v>4092</v>
      </c>
      <c r="S54" s="5">
        <f t="shared" si="16"/>
        <v>3223556100</v>
      </c>
      <c r="T54" s="5" t="s">
        <v>89</v>
      </c>
      <c r="U54" s="5" t="str">
        <f t="shared" si="17"/>
        <v>Поліська</v>
      </c>
    </row>
    <row r="55" spans="1:21" x14ac:dyDescent="0.25">
      <c r="A55" s="5">
        <v>8</v>
      </c>
      <c r="B55" s="5" t="str">
        <f t="shared" si="15"/>
        <v>ДП"Поліське лісове господарство"</v>
      </c>
      <c r="C55" s="5" t="s">
        <v>49</v>
      </c>
      <c r="D55" s="5" t="str">
        <f>D54</f>
        <v>№013948</v>
      </c>
      <c r="E55" s="5" t="str">
        <f>E54</f>
        <v>06.01.2022р.</v>
      </c>
      <c r="F55" s="5" t="str">
        <f>F54</f>
        <v>4е</v>
      </c>
      <c r="G55" s="5" t="s">
        <v>57</v>
      </c>
      <c r="H55" s="5" t="s">
        <v>42</v>
      </c>
      <c r="I55" s="5">
        <v>60</v>
      </c>
      <c r="J55" s="5">
        <v>17</v>
      </c>
      <c r="K55" s="5">
        <v>4</v>
      </c>
      <c r="L55" s="5">
        <v>250</v>
      </c>
      <c r="M55" s="5">
        <f t="shared" si="14"/>
        <v>215</v>
      </c>
      <c r="N55" s="5">
        <v>36</v>
      </c>
      <c r="O55" s="5">
        <v>179</v>
      </c>
      <c r="P55" s="5"/>
      <c r="Q55" s="5" t="s">
        <v>87</v>
      </c>
      <c r="R55" s="5">
        <v>3753</v>
      </c>
      <c r="S55" s="5">
        <f t="shared" si="16"/>
        <v>3223556100</v>
      </c>
      <c r="T55" s="5" t="s">
        <v>89</v>
      </c>
      <c r="U55" s="5" t="str">
        <f t="shared" si="17"/>
        <v>Поліська</v>
      </c>
    </row>
    <row r="56" spans="1:21" x14ac:dyDescent="0.25">
      <c r="A56" s="5">
        <v>9</v>
      </c>
      <c r="B56" s="5" t="str">
        <f t="shared" si="15"/>
        <v>ДП"Поліське лісове господарство"</v>
      </c>
      <c r="C56" s="5" t="s">
        <v>46</v>
      </c>
      <c r="D56" s="5" t="s">
        <v>93</v>
      </c>
      <c r="E56" s="5" t="s">
        <v>94</v>
      </c>
      <c r="F56" s="5" t="str">
        <f t="shared" ref="F56:F60" si="18">F55</f>
        <v>4е</v>
      </c>
      <c r="G56" s="5" t="s">
        <v>57</v>
      </c>
      <c r="H56" s="5" t="s">
        <v>42</v>
      </c>
      <c r="I56" s="5">
        <v>26</v>
      </c>
      <c r="J56" s="5">
        <v>45</v>
      </c>
      <c r="K56" s="5">
        <v>5.2</v>
      </c>
      <c r="L56" s="5">
        <v>295</v>
      </c>
      <c r="M56" s="5">
        <v>251</v>
      </c>
      <c r="N56" s="5">
        <v>16</v>
      </c>
      <c r="O56" s="5">
        <v>235</v>
      </c>
      <c r="P56" s="5"/>
      <c r="Q56" s="5" t="s">
        <v>103</v>
      </c>
      <c r="R56" s="5">
        <v>2297</v>
      </c>
      <c r="S56" s="5">
        <f t="shared" si="16"/>
        <v>3223556100</v>
      </c>
      <c r="T56" s="5"/>
      <c r="U56" s="5" t="str">
        <f t="shared" si="17"/>
        <v>Поліська</v>
      </c>
    </row>
    <row r="57" spans="1:21" x14ac:dyDescent="0.25">
      <c r="A57" s="5">
        <v>10</v>
      </c>
      <c r="B57" s="5" t="str">
        <f t="shared" si="15"/>
        <v>ДП"Поліське лісове господарство"</v>
      </c>
      <c r="C57" s="5" t="s">
        <v>46</v>
      </c>
      <c r="D57" s="5" t="str">
        <f t="shared" ref="D57:E60" si="19">D56</f>
        <v>№013950</v>
      </c>
      <c r="E57" s="5" t="str">
        <f t="shared" si="19"/>
        <v>17.01.2022р.</v>
      </c>
      <c r="F57" s="5" t="str">
        <f t="shared" si="18"/>
        <v>4е</v>
      </c>
      <c r="G57" s="5" t="s">
        <v>57</v>
      </c>
      <c r="H57" s="5" t="s">
        <v>42</v>
      </c>
      <c r="I57" s="5">
        <v>34</v>
      </c>
      <c r="J57" s="5">
        <v>25</v>
      </c>
      <c r="K57" s="5">
        <v>0.8</v>
      </c>
      <c r="L57" s="5">
        <v>34</v>
      </c>
      <c r="M57" s="5">
        <v>30</v>
      </c>
      <c r="N57" s="5">
        <v>1</v>
      </c>
      <c r="O57" s="5">
        <v>29</v>
      </c>
      <c r="P57" s="5"/>
      <c r="Q57" s="5" t="s">
        <v>104</v>
      </c>
      <c r="R57" s="5">
        <v>218</v>
      </c>
      <c r="S57" s="5">
        <f t="shared" si="16"/>
        <v>3223556100</v>
      </c>
      <c r="T57" s="5"/>
      <c r="U57" s="5" t="str">
        <f t="shared" si="17"/>
        <v>Поліська</v>
      </c>
    </row>
    <row r="58" spans="1:21" x14ac:dyDescent="0.25">
      <c r="A58" s="5">
        <v>11</v>
      </c>
      <c r="B58" s="5" t="str">
        <f t="shared" si="15"/>
        <v>ДП"Поліське лісове господарство"</v>
      </c>
      <c r="C58" s="5" t="s">
        <v>46</v>
      </c>
      <c r="D58" s="5" t="str">
        <f t="shared" si="19"/>
        <v>№013950</v>
      </c>
      <c r="E58" s="5" t="str">
        <f t="shared" si="19"/>
        <v>17.01.2022р.</v>
      </c>
      <c r="F58" s="5" t="str">
        <f t="shared" si="18"/>
        <v>4е</v>
      </c>
      <c r="G58" s="5" t="s">
        <v>57</v>
      </c>
      <c r="H58" s="5" t="s">
        <v>42</v>
      </c>
      <c r="I58" s="5">
        <v>34</v>
      </c>
      <c r="J58" s="5">
        <v>27</v>
      </c>
      <c r="K58" s="5">
        <v>2.7</v>
      </c>
      <c r="L58" s="5">
        <v>183</v>
      </c>
      <c r="M58" s="5">
        <v>161</v>
      </c>
      <c r="N58" s="5">
        <v>3</v>
      </c>
      <c r="O58" s="5">
        <v>158</v>
      </c>
      <c r="P58" s="5"/>
      <c r="Q58" s="5" t="s">
        <v>105</v>
      </c>
      <c r="R58" s="5">
        <v>880</v>
      </c>
      <c r="S58" s="5">
        <f t="shared" si="16"/>
        <v>3223556100</v>
      </c>
      <c r="T58" s="5" t="s">
        <v>89</v>
      </c>
      <c r="U58" s="5" t="str">
        <f t="shared" si="17"/>
        <v>Поліська</v>
      </c>
    </row>
    <row r="59" spans="1:21" x14ac:dyDescent="0.25">
      <c r="A59" s="5">
        <v>12</v>
      </c>
      <c r="B59" s="5" t="str">
        <f t="shared" si="15"/>
        <v>ДП"Поліське лісове господарство"</v>
      </c>
      <c r="C59" s="5" t="s">
        <v>46</v>
      </c>
      <c r="D59" s="5" t="str">
        <f t="shared" si="19"/>
        <v>№013950</v>
      </c>
      <c r="E59" s="5" t="str">
        <f t="shared" si="19"/>
        <v>17.01.2022р.</v>
      </c>
      <c r="F59" s="5" t="str">
        <f t="shared" si="18"/>
        <v>4е</v>
      </c>
      <c r="G59" s="5" t="s">
        <v>57</v>
      </c>
      <c r="H59" s="5" t="s">
        <v>42</v>
      </c>
      <c r="I59" s="5">
        <v>34</v>
      </c>
      <c r="J59" s="5">
        <v>28</v>
      </c>
      <c r="K59" s="5">
        <v>9.8000000000000007</v>
      </c>
      <c r="L59" s="5">
        <v>420</v>
      </c>
      <c r="M59" s="5">
        <v>365</v>
      </c>
      <c r="N59" s="5">
        <v>23</v>
      </c>
      <c r="O59" s="5">
        <v>342</v>
      </c>
      <c r="P59" s="5"/>
      <c r="Q59" s="5" t="s">
        <v>106</v>
      </c>
      <c r="R59" s="5">
        <v>3471</v>
      </c>
      <c r="S59" s="5">
        <f t="shared" si="16"/>
        <v>3223556100</v>
      </c>
      <c r="T59" s="5"/>
      <c r="U59" s="5" t="str">
        <f t="shared" si="17"/>
        <v>Поліська</v>
      </c>
    </row>
    <row r="60" spans="1:21" x14ac:dyDescent="0.25">
      <c r="A60" s="5">
        <v>13</v>
      </c>
      <c r="B60" s="5" t="str">
        <f t="shared" si="15"/>
        <v>ДП"Поліське лісове господарство"</v>
      </c>
      <c r="C60" s="5" t="s">
        <v>46</v>
      </c>
      <c r="D60" s="5" t="str">
        <f t="shared" si="19"/>
        <v>№013950</v>
      </c>
      <c r="E60" s="5" t="str">
        <f t="shared" si="19"/>
        <v>17.01.2022р.</v>
      </c>
      <c r="F60" s="5" t="str">
        <f t="shared" si="18"/>
        <v>4е</v>
      </c>
      <c r="G60" s="5" t="s">
        <v>57</v>
      </c>
      <c r="H60" s="5" t="s">
        <v>42</v>
      </c>
      <c r="I60" s="5">
        <v>34</v>
      </c>
      <c r="J60" s="5">
        <v>34</v>
      </c>
      <c r="K60" s="5">
        <v>7.7</v>
      </c>
      <c r="L60" s="5">
        <v>314</v>
      </c>
      <c r="M60" s="5">
        <v>274</v>
      </c>
      <c r="N60" s="5">
        <v>23</v>
      </c>
      <c r="O60" s="5">
        <v>251</v>
      </c>
      <c r="P60" s="5"/>
      <c r="Q60" s="5" t="s">
        <v>107</v>
      </c>
      <c r="R60" s="5">
        <v>3156</v>
      </c>
      <c r="S60" s="5">
        <f t="shared" si="16"/>
        <v>3223556100</v>
      </c>
      <c r="T60" s="5" t="s">
        <v>89</v>
      </c>
      <c r="U60" s="5" t="str">
        <f t="shared" si="17"/>
        <v>Поліська</v>
      </c>
    </row>
    <row r="61" spans="1:21" ht="21" x14ac:dyDescent="0.35">
      <c r="A61" s="11" t="s">
        <v>28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</row>
    <row r="62" spans="1:2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21" x14ac:dyDescent="0.35">
      <c r="A71" s="11" t="s">
        <v>29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3"/>
    </row>
    <row r="72" spans="1:21" x14ac:dyDescent="0.25">
      <c r="A72" s="5">
        <v>1</v>
      </c>
      <c r="B72" s="5" t="str">
        <f>B60</f>
        <v>ДП"Поліське лісове господарство"</v>
      </c>
      <c r="C72" s="5" t="s">
        <v>34</v>
      </c>
      <c r="D72" s="5" t="s">
        <v>95</v>
      </c>
      <c r="E72" s="5" t="s">
        <v>96</v>
      </c>
      <c r="F72" s="5" t="s">
        <v>37</v>
      </c>
      <c r="G72" s="5" t="s">
        <v>97</v>
      </c>
      <c r="H72" s="5" t="s">
        <v>42</v>
      </c>
      <c r="I72" s="5">
        <v>12</v>
      </c>
      <c r="J72" s="5">
        <v>37</v>
      </c>
      <c r="K72" s="5">
        <v>0.3</v>
      </c>
      <c r="L72" s="5">
        <v>66</v>
      </c>
      <c r="M72" s="5">
        <f>N72+O72</f>
        <v>60</v>
      </c>
      <c r="N72" s="5">
        <v>10</v>
      </c>
      <c r="O72" s="5">
        <v>50</v>
      </c>
      <c r="P72" s="5"/>
      <c r="Q72" s="5" t="s">
        <v>141</v>
      </c>
      <c r="R72" s="5">
        <v>2795</v>
      </c>
      <c r="S72" s="5">
        <f>S60</f>
        <v>3223556100</v>
      </c>
      <c r="T72" s="5" t="s">
        <v>89</v>
      </c>
      <c r="U72" s="5" t="str">
        <f>U60</f>
        <v>Поліська</v>
      </c>
    </row>
    <row r="73" spans="1:21" x14ac:dyDescent="0.25">
      <c r="A73" s="5">
        <v>2</v>
      </c>
      <c r="B73" s="5" t="str">
        <f>B72</f>
        <v>ДП"Поліське лісове господарство"</v>
      </c>
      <c r="C73" s="5" t="s">
        <v>34</v>
      </c>
      <c r="D73" s="5" t="str">
        <f t="shared" ref="D73:G74" si="20">D72</f>
        <v>№013951</v>
      </c>
      <c r="E73" s="5" t="str">
        <f t="shared" si="20"/>
        <v>25.01.2022р.</v>
      </c>
      <c r="F73" s="5" t="str">
        <f t="shared" si="20"/>
        <v>4е</v>
      </c>
      <c r="G73" s="5" t="str">
        <f t="shared" si="20"/>
        <v>СРС</v>
      </c>
      <c r="H73" s="5" t="s">
        <v>42</v>
      </c>
      <c r="I73" s="5">
        <v>20</v>
      </c>
      <c r="J73" s="5">
        <v>13</v>
      </c>
      <c r="K73" s="5">
        <v>0.1</v>
      </c>
      <c r="L73" s="5">
        <v>49</v>
      </c>
      <c r="M73" s="5">
        <f t="shared" ref="M73:M101" si="21">N73+O73</f>
        <v>43</v>
      </c>
      <c r="N73" s="5">
        <v>24</v>
      </c>
      <c r="O73" s="5">
        <v>19</v>
      </c>
      <c r="P73" s="5"/>
      <c r="Q73" s="5" t="s">
        <v>136</v>
      </c>
      <c r="R73" s="5">
        <v>5378</v>
      </c>
      <c r="S73" s="5">
        <f t="shared" ref="S73:S83" si="22">S72</f>
        <v>3223556100</v>
      </c>
      <c r="T73" s="5"/>
      <c r="U73" s="5" t="str">
        <f t="shared" ref="U73:U83" si="23">U72</f>
        <v>Поліська</v>
      </c>
    </row>
    <row r="74" spans="1:21" x14ac:dyDescent="0.25">
      <c r="A74" s="5">
        <v>3</v>
      </c>
      <c r="B74" s="5" t="str">
        <f t="shared" ref="B74:B101" si="24">B73</f>
        <v>ДП"Поліське лісове господарство"</v>
      </c>
      <c r="C74" s="5" t="s">
        <v>34</v>
      </c>
      <c r="D74" s="5" t="str">
        <f t="shared" si="20"/>
        <v>№013951</v>
      </c>
      <c r="E74" s="5" t="str">
        <f t="shared" si="20"/>
        <v>25.01.2022р.</v>
      </c>
      <c r="F74" s="5" t="str">
        <f t="shared" si="20"/>
        <v>4е</v>
      </c>
      <c r="G74" s="5" t="str">
        <f t="shared" si="20"/>
        <v>СРС</v>
      </c>
      <c r="H74" s="5" t="s">
        <v>42</v>
      </c>
      <c r="I74" s="5">
        <v>23</v>
      </c>
      <c r="J74" s="5">
        <v>8</v>
      </c>
      <c r="K74" s="5">
        <v>0.2</v>
      </c>
      <c r="L74" s="5">
        <v>37</v>
      </c>
      <c r="M74" s="5">
        <f t="shared" si="21"/>
        <v>32</v>
      </c>
      <c r="N74" s="5">
        <v>10</v>
      </c>
      <c r="O74" s="5">
        <v>22</v>
      </c>
      <c r="P74" s="5"/>
      <c r="Q74" s="5" t="s">
        <v>140</v>
      </c>
      <c r="R74" s="5">
        <v>2011</v>
      </c>
      <c r="S74" s="5">
        <f t="shared" si="22"/>
        <v>3223556100</v>
      </c>
      <c r="T74" s="5" t="s">
        <v>89</v>
      </c>
      <c r="U74" s="5" t="str">
        <f t="shared" si="23"/>
        <v>Поліська</v>
      </c>
    </row>
    <row r="75" spans="1:21" x14ac:dyDescent="0.25">
      <c r="A75" s="5">
        <v>4</v>
      </c>
      <c r="B75" s="5" t="str">
        <f t="shared" si="24"/>
        <v>ДП"Поліське лісове господарство"</v>
      </c>
      <c r="C75" s="5" t="s">
        <v>34</v>
      </c>
      <c r="D75" s="5" t="str">
        <f t="shared" ref="D75:F82" si="25">D74</f>
        <v>№013951</v>
      </c>
      <c r="E75" s="5" t="str">
        <f t="shared" si="25"/>
        <v>25.01.2022р.</v>
      </c>
      <c r="F75" s="5" t="str">
        <f t="shared" si="25"/>
        <v>4е</v>
      </c>
      <c r="G75" s="5" t="str">
        <f t="shared" ref="G75:G101" si="26">G74</f>
        <v>СРС</v>
      </c>
      <c r="H75" s="5" t="s">
        <v>42</v>
      </c>
      <c r="I75" s="5">
        <v>40</v>
      </c>
      <c r="J75" s="5">
        <v>18</v>
      </c>
      <c r="K75" s="5">
        <v>0.3</v>
      </c>
      <c r="L75" s="5">
        <v>45</v>
      </c>
      <c r="M75" s="5">
        <f t="shared" si="21"/>
        <v>39</v>
      </c>
      <c r="N75" s="5">
        <v>5</v>
      </c>
      <c r="O75" s="5">
        <v>34</v>
      </c>
      <c r="P75" s="5"/>
      <c r="Q75" s="5" t="s">
        <v>142</v>
      </c>
      <c r="R75" s="5">
        <v>1025</v>
      </c>
      <c r="S75" s="5">
        <f t="shared" si="22"/>
        <v>3223556100</v>
      </c>
      <c r="T75" s="5" t="s">
        <v>89</v>
      </c>
      <c r="U75" s="5" t="str">
        <f t="shared" si="23"/>
        <v>Поліська</v>
      </c>
    </row>
    <row r="76" spans="1:21" x14ac:dyDescent="0.25">
      <c r="A76" s="5">
        <v>5</v>
      </c>
      <c r="B76" s="5" t="str">
        <f t="shared" si="24"/>
        <v>ДП"Поліське лісове господарство"</v>
      </c>
      <c r="C76" s="5" t="s">
        <v>34</v>
      </c>
      <c r="D76" s="5" t="str">
        <f t="shared" si="25"/>
        <v>№013951</v>
      </c>
      <c r="E76" s="5" t="str">
        <f t="shared" si="25"/>
        <v>25.01.2022р.</v>
      </c>
      <c r="F76" s="5" t="str">
        <f t="shared" si="25"/>
        <v>4е</v>
      </c>
      <c r="G76" s="5" t="str">
        <f t="shared" si="26"/>
        <v>СРС</v>
      </c>
      <c r="H76" s="5" t="s">
        <v>42</v>
      </c>
      <c r="I76" s="5">
        <v>41</v>
      </c>
      <c r="J76" s="5">
        <v>25</v>
      </c>
      <c r="K76" s="5">
        <v>0.2</v>
      </c>
      <c r="L76" s="5">
        <v>54</v>
      </c>
      <c r="M76" s="5">
        <f t="shared" si="21"/>
        <v>47</v>
      </c>
      <c r="N76" s="5">
        <v>7</v>
      </c>
      <c r="O76" s="5">
        <v>40</v>
      </c>
      <c r="P76" s="5"/>
      <c r="Q76" s="5" t="s">
        <v>144</v>
      </c>
      <c r="R76" s="5">
        <v>1311</v>
      </c>
      <c r="S76" s="5">
        <f t="shared" si="22"/>
        <v>3223556100</v>
      </c>
      <c r="T76" s="5" t="s">
        <v>89</v>
      </c>
      <c r="U76" s="5" t="str">
        <f t="shared" si="23"/>
        <v>Поліська</v>
      </c>
    </row>
    <row r="77" spans="1:21" x14ac:dyDescent="0.25">
      <c r="A77" s="5">
        <v>6</v>
      </c>
      <c r="B77" s="5" t="str">
        <f t="shared" si="24"/>
        <v>ДП"Поліське лісове господарство"</v>
      </c>
      <c r="C77" s="5" t="s">
        <v>34</v>
      </c>
      <c r="D77" s="5" t="str">
        <f t="shared" si="25"/>
        <v>№013951</v>
      </c>
      <c r="E77" s="5" t="str">
        <f t="shared" si="25"/>
        <v>25.01.2022р.</v>
      </c>
      <c r="F77" s="5" t="str">
        <f t="shared" si="25"/>
        <v>4е</v>
      </c>
      <c r="G77" s="5" t="str">
        <f t="shared" si="26"/>
        <v>СРС</v>
      </c>
      <c r="H77" s="5" t="s">
        <v>42</v>
      </c>
      <c r="I77" s="5">
        <v>45</v>
      </c>
      <c r="J77" s="5">
        <v>16</v>
      </c>
      <c r="K77" s="5">
        <v>0.8</v>
      </c>
      <c r="L77" s="5">
        <v>122</v>
      </c>
      <c r="M77" s="5">
        <f t="shared" si="21"/>
        <v>107</v>
      </c>
      <c r="N77" s="5">
        <v>29</v>
      </c>
      <c r="O77" s="5">
        <v>78</v>
      </c>
      <c r="P77" s="5"/>
      <c r="Q77" s="5" t="s">
        <v>143</v>
      </c>
      <c r="R77" s="5">
        <v>6472</v>
      </c>
      <c r="S77" s="5">
        <f t="shared" si="22"/>
        <v>3223556100</v>
      </c>
      <c r="T77" s="5" t="s">
        <v>89</v>
      </c>
      <c r="U77" s="5" t="str">
        <f t="shared" si="23"/>
        <v>Поліська</v>
      </c>
    </row>
    <row r="78" spans="1:21" x14ac:dyDescent="0.25">
      <c r="A78" s="5">
        <v>7</v>
      </c>
      <c r="B78" s="5" t="str">
        <f t="shared" si="24"/>
        <v>ДП"Поліське лісове господарство"</v>
      </c>
      <c r="C78" s="5" t="s">
        <v>34</v>
      </c>
      <c r="D78" s="5" t="str">
        <f t="shared" si="25"/>
        <v>№013951</v>
      </c>
      <c r="E78" s="5" t="str">
        <f t="shared" si="25"/>
        <v>25.01.2022р.</v>
      </c>
      <c r="F78" s="5" t="str">
        <f t="shared" si="25"/>
        <v>4е</v>
      </c>
      <c r="G78" s="5" t="str">
        <f t="shared" si="26"/>
        <v>СРС</v>
      </c>
      <c r="H78" s="5" t="s">
        <v>42</v>
      </c>
      <c r="I78" s="5">
        <v>56</v>
      </c>
      <c r="J78" s="5">
        <v>40</v>
      </c>
      <c r="K78" s="5">
        <v>0.2</v>
      </c>
      <c r="L78" s="5">
        <v>76</v>
      </c>
      <c r="M78" s="5">
        <f t="shared" si="21"/>
        <v>68</v>
      </c>
      <c r="N78" s="5">
        <v>24</v>
      </c>
      <c r="O78" s="5">
        <v>44</v>
      </c>
      <c r="P78" s="5"/>
      <c r="Q78" s="5" t="s">
        <v>133</v>
      </c>
      <c r="R78" s="5">
        <v>5937</v>
      </c>
      <c r="S78" s="5">
        <f t="shared" si="22"/>
        <v>3223556100</v>
      </c>
      <c r="T78" s="5" t="s">
        <v>89</v>
      </c>
      <c r="U78" s="5" t="str">
        <f t="shared" si="23"/>
        <v>Поліська</v>
      </c>
    </row>
    <row r="79" spans="1:21" x14ac:dyDescent="0.25">
      <c r="A79" s="5">
        <v>8</v>
      </c>
      <c r="B79" s="5" t="str">
        <f t="shared" si="24"/>
        <v>ДП"Поліське лісове господарство"</v>
      </c>
      <c r="C79" s="5" t="s">
        <v>34</v>
      </c>
      <c r="D79" s="5" t="str">
        <f t="shared" si="25"/>
        <v>№013951</v>
      </c>
      <c r="E79" s="5" t="str">
        <f t="shared" si="25"/>
        <v>25.01.2022р.</v>
      </c>
      <c r="F79" s="5" t="str">
        <f t="shared" si="25"/>
        <v>4е</v>
      </c>
      <c r="G79" s="5" t="str">
        <f t="shared" si="26"/>
        <v>СРС</v>
      </c>
      <c r="H79" s="5" t="s">
        <v>42</v>
      </c>
      <c r="I79" s="5">
        <v>66</v>
      </c>
      <c r="J79" s="5">
        <v>3</v>
      </c>
      <c r="K79" s="5">
        <v>0.2</v>
      </c>
      <c r="L79" s="5">
        <v>62</v>
      </c>
      <c r="M79" s="5">
        <f t="shared" si="21"/>
        <v>54</v>
      </c>
      <c r="N79" s="5">
        <v>23</v>
      </c>
      <c r="O79" s="5">
        <v>31</v>
      </c>
      <c r="P79" s="5"/>
      <c r="Q79" s="5" t="s">
        <v>134</v>
      </c>
      <c r="R79" s="5">
        <v>5281</v>
      </c>
      <c r="S79" s="5">
        <f t="shared" si="22"/>
        <v>3223556100</v>
      </c>
      <c r="T79" s="5" t="s">
        <v>89</v>
      </c>
      <c r="U79" s="5" t="str">
        <f t="shared" si="23"/>
        <v>Поліська</v>
      </c>
    </row>
    <row r="80" spans="1:21" x14ac:dyDescent="0.25">
      <c r="A80" s="5">
        <v>9</v>
      </c>
      <c r="B80" s="5" t="str">
        <f t="shared" si="24"/>
        <v>ДП"Поліське лісове господарство"</v>
      </c>
      <c r="C80" s="5" t="s">
        <v>34</v>
      </c>
      <c r="D80" s="5" t="str">
        <f t="shared" si="25"/>
        <v>№013951</v>
      </c>
      <c r="E80" s="5" t="str">
        <f t="shared" si="25"/>
        <v>25.01.2022р.</v>
      </c>
      <c r="F80" s="5" t="str">
        <f t="shared" si="25"/>
        <v>4е</v>
      </c>
      <c r="G80" s="5" t="str">
        <f t="shared" si="26"/>
        <v>СРС</v>
      </c>
      <c r="H80" s="5" t="s">
        <v>42</v>
      </c>
      <c r="I80" s="5">
        <v>67</v>
      </c>
      <c r="J80" s="5">
        <v>25</v>
      </c>
      <c r="K80" s="5">
        <v>0.3</v>
      </c>
      <c r="L80" s="5">
        <v>38</v>
      </c>
      <c r="M80" s="5">
        <f t="shared" si="21"/>
        <v>34</v>
      </c>
      <c r="N80" s="5">
        <v>8</v>
      </c>
      <c r="O80" s="5">
        <v>26</v>
      </c>
      <c r="P80" s="5"/>
      <c r="Q80" s="5" t="s">
        <v>135</v>
      </c>
      <c r="R80" s="5">
        <v>2109</v>
      </c>
      <c r="S80" s="5">
        <f t="shared" si="22"/>
        <v>3223556100</v>
      </c>
      <c r="T80" s="5"/>
      <c r="U80" s="5" t="str">
        <f t="shared" si="23"/>
        <v>Поліська</v>
      </c>
    </row>
    <row r="81" spans="1:21" x14ac:dyDescent="0.25">
      <c r="A81" s="5">
        <v>10</v>
      </c>
      <c r="B81" s="5" t="str">
        <f t="shared" si="24"/>
        <v>ДП"Поліське лісове господарство"</v>
      </c>
      <c r="C81" s="5" t="s">
        <v>34</v>
      </c>
      <c r="D81" s="5" t="str">
        <f t="shared" si="25"/>
        <v>№013951</v>
      </c>
      <c r="E81" s="5" t="str">
        <f t="shared" si="25"/>
        <v>25.01.2022р.</v>
      </c>
      <c r="F81" s="5" t="str">
        <f t="shared" si="25"/>
        <v>4е</v>
      </c>
      <c r="G81" s="5" t="str">
        <f t="shared" si="26"/>
        <v>СРС</v>
      </c>
      <c r="H81" s="5" t="s">
        <v>42</v>
      </c>
      <c r="I81" s="5">
        <v>79</v>
      </c>
      <c r="J81" s="5">
        <v>25</v>
      </c>
      <c r="K81" s="5">
        <v>0.2</v>
      </c>
      <c r="L81" s="5">
        <v>98</v>
      </c>
      <c r="M81" s="5">
        <f t="shared" si="21"/>
        <v>86</v>
      </c>
      <c r="N81" s="5">
        <v>17</v>
      </c>
      <c r="O81" s="5">
        <v>69</v>
      </c>
      <c r="P81" s="5"/>
      <c r="Q81" s="5" t="s">
        <v>131</v>
      </c>
      <c r="R81" s="5">
        <v>4322</v>
      </c>
      <c r="S81" s="5">
        <f t="shared" si="22"/>
        <v>3223556100</v>
      </c>
      <c r="T81" s="5" t="s">
        <v>89</v>
      </c>
      <c r="U81" s="5" t="str">
        <f t="shared" si="23"/>
        <v>Поліська</v>
      </c>
    </row>
    <row r="82" spans="1:21" x14ac:dyDescent="0.25">
      <c r="A82" s="5">
        <v>11</v>
      </c>
      <c r="B82" s="5" t="str">
        <f t="shared" si="24"/>
        <v>ДП"Поліське лісове господарство"</v>
      </c>
      <c r="C82" s="5" t="s">
        <v>34</v>
      </c>
      <c r="D82" s="5" t="str">
        <f t="shared" si="25"/>
        <v>№013951</v>
      </c>
      <c r="E82" s="5" t="str">
        <f t="shared" si="25"/>
        <v>25.01.2022р.</v>
      </c>
      <c r="F82" s="5" t="str">
        <f t="shared" si="25"/>
        <v>4е</v>
      </c>
      <c r="G82" s="5" t="str">
        <f t="shared" si="26"/>
        <v>СРС</v>
      </c>
      <c r="H82" s="5" t="s">
        <v>42</v>
      </c>
      <c r="I82" s="5">
        <v>80</v>
      </c>
      <c r="J82" s="5">
        <v>13</v>
      </c>
      <c r="K82" s="5">
        <v>0.2</v>
      </c>
      <c r="L82" s="5">
        <v>56</v>
      </c>
      <c r="M82" s="5">
        <f t="shared" si="21"/>
        <v>49</v>
      </c>
      <c r="N82" s="5">
        <v>16</v>
      </c>
      <c r="O82" s="5">
        <v>33</v>
      </c>
      <c r="P82" s="5"/>
      <c r="Q82" s="5" t="s">
        <v>132</v>
      </c>
      <c r="R82" s="5">
        <v>3261</v>
      </c>
      <c r="S82" s="5">
        <f t="shared" si="22"/>
        <v>3223556100</v>
      </c>
      <c r="T82" s="5"/>
      <c r="U82" s="5" t="str">
        <f t="shared" si="23"/>
        <v>Поліська</v>
      </c>
    </row>
    <row r="83" spans="1:21" x14ac:dyDescent="0.25">
      <c r="A83" s="5">
        <v>12</v>
      </c>
      <c r="B83" s="5" t="str">
        <f t="shared" si="24"/>
        <v>ДП"Поліське лісове господарство"</v>
      </c>
      <c r="C83" s="5" t="s">
        <v>49</v>
      </c>
      <c r="D83" s="5" t="s">
        <v>98</v>
      </c>
      <c r="E83" s="5" t="str">
        <f t="shared" ref="E83:F86" si="27">E82</f>
        <v>25.01.2022р.</v>
      </c>
      <c r="F83" s="5" t="str">
        <f t="shared" si="27"/>
        <v>4е</v>
      </c>
      <c r="G83" s="5" t="str">
        <f t="shared" si="26"/>
        <v>СРС</v>
      </c>
      <c r="H83" s="5" t="s">
        <v>42</v>
      </c>
      <c r="I83" s="5">
        <v>36</v>
      </c>
      <c r="J83" s="5">
        <v>19</v>
      </c>
      <c r="K83" s="5">
        <v>0.2</v>
      </c>
      <c r="L83" s="5">
        <v>51</v>
      </c>
      <c r="M83" s="5">
        <f t="shared" si="21"/>
        <v>44</v>
      </c>
      <c r="N83" s="5">
        <v>4</v>
      </c>
      <c r="O83" s="5">
        <v>40</v>
      </c>
      <c r="P83" s="5"/>
      <c r="Q83" s="5" t="s">
        <v>117</v>
      </c>
      <c r="R83" s="5">
        <v>994</v>
      </c>
      <c r="S83" s="5">
        <f t="shared" si="22"/>
        <v>3223556100</v>
      </c>
      <c r="T83" s="5"/>
      <c r="U83" s="5" t="str">
        <f t="shared" si="23"/>
        <v>Поліська</v>
      </c>
    </row>
    <row r="84" spans="1:21" x14ac:dyDescent="0.25">
      <c r="A84" s="5">
        <v>13</v>
      </c>
      <c r="B84" s="5" t="str">
        <f t="shared" si="24"/>
        <v>ДП"Поліське лісове господарство"</v>
      </c>
      <c r="C84" s="5" t="s">
        <v>49</v>
      </c>
      <c r="D84" s="5" t="str">
        <f>D83</f>
        <v>№013952</v>
      </c>
      <c r="E84" s="5" t="str">
        <f t="shared" si="27"/>
        <v>25.01.2022р.</v>
      </c>
      <c r="F84" s="5" t="str">
        <f t="shared" si="27"/>
        <v>4е</v>
      </c>
      <c r="G84" s="5" t="str">
        <f t="shared" si="26"/>
        <v>СРС</v>
      </c>
      <c r="H84" s="5" t="s">
        <v>42</v>
      </c>
      <c r="I84" s="5">
        <v>54</v>
      </c>
      <c r="J84" s="5">
        <v>23</v>
      </c>
      <c r="K84" s="5">
        <v>0.2</v>
      </c>
      <c r="L84" s="5">
        <v>91</v>
      </c>
      <c r="M84" s="5">
        <f t="shared" si="21"/>
        <v>81</v>
      </c>
      <c r="N84" s="5">
        <v>19</v>
      </c>
      <c r="O84" s="5">
        <v>62</v>
      </c>
      <c r="P84" s="5"/>
      <c r="Q84" s="5" t="s">
        <v>118</v>
      </c>
      <c r="R84" s="5">
        <v>4872</v>
      </c>
      <c r="S84" s="5">
        <f t="shared" ref="S84:S100" si="28">S72</f>
        <v>3223556100</v>
      </c>
      <c r="T84" s="5" t="s">
        <v>89</v>
      </c>
      <c r="U84" s="5" t="str">
        <f t="shared" ref="U84:U101" si="29">U72</f>
        <v>Поліська</v>
      </c>
    </row>
    <row r="85" spans="1:21" x14ac:dyDescent="0.25">
      <c r="A85" s="5">
        <v>14</v>
      </c>
      <c r="B85" s="5" t="str">
        <f t="shared" si="24"/>
        <v>ДП"Поліське лісове господарство"</v>
      </c>
      <c r="C85" s="5" t="s">
        <v>49</v>
      </c>
      <c r="D85" s="5" t="str">
        <f>D84</f>
        <v>№013952</v>
      </c>
      <c r="E85" s="5" t="str">
        <f t="shared" si="27"/>
        <v>25.01.2022р.</v>
      </c>
      <c r="F85" s="5" t="str">
        <f t="shared" si="27"/>
        <v>4е</v>
      </c>
      <c r="G85" s="5" t="str">
        <f t="shared" si="26"/>
        <v>СРС</v>
      </c>
      <c r="H85" s="5" t="s">
        <v>42</v>
      </c>
      <c r="I85" s="5">
        <v>54</v>
      </c>
      <c r="J85" s="5">
        <v>23</v>
      </c>
      <c r="K85" s="5">
        <v>0.2</v>
      </c>
      <c r="L85" s="5">
        <v>12</v>
      </c>
      <c r="M85" s="5">
        <f t="shared" si="21"/>
        <v>10</v>
      </c>
      <c r="N85" s="5">
        <v>5</v>
      </c>
      <c r="O85" s="5">
        <v>5</v>
      </c>
      <c r="P85" s="5"/>
      <c r="Q85" s="5" t="s">
        <v>119</v>
      </c>
      <c r="R85" s="5">
        <v>902</v>
      </c>
      <c r="S85" s="5">
        <f t="shared" si="28"/>
        <v>3223556100</v>
      </c>
      <c r="T85" s="5"/>
      <c r="U85" s="5" t="str">
        <f t="shared" si="29"/>
        <v>Поліська</v>
      </c>
    </row>
    <row r="86" spans="1:21" x14ac:dyDescent="0.25">
      <c r="A86" s="5">
        <v>15</v>
      </c>
      <c r="B86" s="5" t="str">
        <f t="shared" si="24"/>
        <v>ДП"Поліське лісове господарство"</v>
      </c>
      <c r="C86" s="5" t="s">
        <v>49</v>
      </c>
      <c r="D86" s="5" t="str">
        <f>D85</f>
        <v>№013952</v>
      </c>
      <c r="E86" s="5" t="str">
        <f t="shared" si="27"/>
        <v>25.01.2022р.</v>
      </c>
      <c r="F86" s="5" t="str">
        <f t="shared" si="27"/>
        <v>4е</v>
      </c>
      <c r="G86" s="5" t="str">
        <f t="shared" si="26"/>
        <v>СРС</v>
      </c>
      <c r="H86" s="5" t="s">
        <v>42</v>
      </c>
      <c r="I86" s="5">
        <v>59</v>
      </c>
      <c r="J86" s="5">
        <v>19</v>
      </c>
      <c r="K86" s="5">
        <v>0.6</v>
      </c>
      <c r="L86" s="5">
        <v>125</v>
      </c>
      <c r="M86" s="5">
        <f t="shared" si="21"/>
        <v>109</v>
      </c>
      <c r="N86" s="5">
        <v>19</v>
      </c>
      <c r="O86" s="5">
        <v>90</v>
      </c>
      <c r="P86" s="5"/>
      <c r="Q86" s="5" t="s">
        <v>120</v>
      </c>
      <c r="R86" s="5">
        <v>4569</v>
      </c>
      <c r="S86" s="5">
        <f t="shared" si="28"/>
        <v>3223556100</v>
      </c>
      <c r="T86" s="5" t="s">
        <v>89</v>
      </c>
      <c r="U86" s="5" t="str">
        <f t="shared" si="29"/>
        <v>Поліська</v>
      </c>
    </row>
    <row r="87" spans="1:21" x14ac:dyDescent="0.25">
      <c r="A87" s="5">
        <v>16</v>
      </c>
      <c r="B87" s="5" t="str">
        <f t="shared" si="24"/>
        <v>ДП"Поліське лісове господарство"</v>
      </c>
      <c r="C87" s="5" t="s">
        <v>49</v>
      </c>
      <c r="D87" s="5" t="str">
        <f>D86</f>
        <v>№013952</v>
      </c>
      <c r="E87" s="5" t="str">
        <f t="shared" ref="E87:E101" si="30">E86</f>
        <v>25.01.2022р.</v>
      </c>
      <c r="F87" s="5" t="str">
        <f t="shared" ref="F87:F89" si="31">F86</f>
        <v>4е</v>
      </c>
      <c r="G87" s="5" t="str">
        <f t="shared" si="26"/>
        <v>СРС</v>
      </c>
      <c r="H87" s="5" t="s">
        <v>42</v>
      </c>
      <c r="I87" s="5">
        <v>59</v>
      </c>
      <c r="J87" s="5">
        <v>19</v>
      </c>
      <c r="K87" s="5">
        <v>0.2</v>
      </c>
      <c r="L87" s="5">
        <v>64</v>
      </c>
      <c r="M87" s="5">
        <f t="shared" si="21"/>
        <v>55</v>
      </c>
      <c r="N87" s="5">
        <v>3</v>
      </c>
      <c r="O87" s="5">
        <v>52</v>
      </c>
      <c r="P87" s="5"/>
      <c r="Q87" s="5" t="s">
        <v>121</v>
      </c>
      <c r="R87" s="5">
        <v>897</v>
      </c>
      <c r="S87" s="5">
        <f t="shared" si="28"/>
        <v>3223556100</v>
      </c>
      <c r="T87" s="5"/>
      <c r="U87" s="5" t="str">
        <f t="shared" si="29"/>
        <v>Поліська</v>
      </c>
    </row>
    <row r="88" spans="1:21" x14ac:dyDescent="0.25">
      <c r="A88" s="5">
        <v>17</v>
      </c>
      <c r="B88" s="5" t="str">
        <f t="shared" si="24"/>
        <v>ДП"Поліське лісове господарство"</v>
      </c>
      <c r="C88" s="5" t="s">
        <v>49</v>
      </c>
      <c r="D88" s="5" t="str">
        <f>D87</f>
        <v>№013952</v>
      </c>
      <c r="E88" s="5" t="str">
        <f t="shared" si="30"/>
        <v>25.01.2022р.</v>
      </c>
      <c r="F88" s="5" t="str">
        <f t="shared" si="31"/>
        <v>4е</v>
      </c>
      <c r="G88" s="5" t="str">
        <f t="shared" si="26"/>
        <v>СРС</v>
      </c>
      <c r="H88" s="5" t="s">
        <v>42</v>
      </c>
      <c r="I88" s="5">
        <v>69</v>
      </c>
      <c r="J88" s="5">
        <v>15</v>
      </c>
      <c r="K88" s="5">
        <v>0.7</v>
      </c>
      <c r="L88" s="5">
        <v>224</v>
      </c>
      <c r="M88" s="5">
        <f t="shared" si="21"/>
        <v>198</v>
      </c>
      <c r="N88" s="5">
        <v>40</v>
      </c>
      <c r="O88" s="5">
        <v>158</v>
      </c>
      <c r="P88" s="5"/>
      <c r="Q88" s="5" t="s">
        <v>122</v>
      </c>
      <c r="R88" s="5">
        <v>10209</v>
      </c>
      <c r="S88" s="5">
        <f t="shared" si="28"/>
        <v>3223556100</v>
      </c>
      <c r="T88" s="5" t="s">
        <v>89</v>
      </c>
      <c r="U88" s="5" t="str">
        <f t="shared" si="29"/>
        <v>Поліська</v>
      </c>
    </row>
    <row r="89" spans="1:21" x14ac:dyDescent="0.25">
      <c r="A89" s="5">
        <v>18</v>
      </c>
      <c r="B89" s="5" t="str">
        <f t="shared" si="24"/>
        <v>ДП"Поліське лісове господарство"</v>
      </c>
      <c r="C89" s="5" t="s">
        <v>99</v>
      </c>
      <c r="D89" s="5" t="s">
        <v>100</v>
      </c>
      <c r="E89" s="5" t="str">
        <f t="shared" si="30"/>
        <v>25.01.2022р.</v>
      </c>
      <c r="F89" s="5" t="str">
        <f t="shared" si="31"/>
        <v>4е</v>
      </c>
      <c r="G89" s="5" t="str">
        <f t="shared" si="26"/>
        <v>СРС</v>
      </c>
      <c r="H89" s="5" t="s">
        <v>42</v>
      </c>
      <c r="I89" s="5">
        <v>1</v>
      </c>
      <c r="J89" s="5">
        <v>19</v>
      </c>
      <c r="K89" s="5">
        <v>0.2</v>
      </c>
      <c r="L89" s="5">
        <v>38</v>
      </c>
      <c r="M89" s="5">
        <f t="shared" si="21"/>
        <v>34</v>
      </c>
      <c r="N89" s="5">
        <v>6</v>
      </c>
      <c r="O89" s="5">
        <v>28</v>
      </c>
      <c r="P89" s="5"/>
      <c r="Q89" s="5" t="s">
        <v>123</v>
      </c>
      <c r="R89" s="5">
        <v>1728</v>
      </c>
      <c r="S89" s="5">
        <f t="shared" si="28"/>
        <v>3223556100</v>
      </c>
      <c r="T89" s="5"/>
      <c r="U89" s="5" t="str">
        <f t="shared" si="29"/>
        <v>Поліська</v>
      </c>
    </row>
    <row r="90" spans="1:21" x14ac:dyDescent="0.25">
      <c r="A90" s="5">
        <v>19</v>
      </c>
      <c r="B90" s="5" t="str">
        <f t="shared" si="24"/>
        <v>ДП"Поліське лісове господарство"</v>
      </c>
      <c r="C90" s="5" t="s">
        <v>99</v>
      </c>
      <c r="D90" s="5" t="str">
        <f>D89</f>
        <v>№013953</v>
      </c>
      <c r="E90" s="5" t="str">
        <f t="shared" si="30"/>
        <v>25.01.2022р.</v>
      </c>
      <c r="F90" s="5" t="s">
        <v>37</v>
      </c>
      <c r="G90" s="5" t="str">
        <f t="shared" si="26"/>
        <v>СРС</v>
      </c>
      <c r="H90" s="5" t="s">
        <v>42</v>
      </c>
      <c r="I90" s="5">
        <v>29</v>
      </c>
      <c r="J90" s="5">
        <v>13</v>
      </c>
      <c r="K90" s="5">
        <v>0.9</v>
      </c>
      <c r="L90" s="5">
        <v>193</v>
      </c>
      <c r="M90" s="5">
        <f t="shared" si="21"/>
        <v>171</v>
      </c>
      <c r="N90" s="5">
        <v>7</v>
      </c>
      <c r="O90" s="5">
        <v>164</v>
      </c>
      <c r="P90" s="5"/>
      <c r="Q90" s="5" t="s">
        <v>137</v>
      </c>
      <c r="R90" s="5">
        <v>2982</v>
      </c>
      <c r="S90" s="5">
        <f t="shared" si="28"/>
        <v>3223556100</v>
      </c>
      <c r="T90" s="5"/>
      <c r="U90" s="5" t="str">
        <f t="shared" si="29"/>
        <v>Поліська</v>
      </c>
    </row>
    <row r="91" spans="1:21" x14ac:dyDescent="0.25">
      <c r="A91" s="5">
        <v>20</v>
      </c>
      <c r="B91" s="5" t="str">
        <f t="shared" si="24"/>
        <v>ДП"Поліське лісове господарство"</v>
      </c>
      <c r="C91" s="5" t="s">
        <v>99</v>
      </c>
      <c r="D91" s="5" t="str">
        <f>D90</f>
        <v>№013953</v>
      </c>
      <c r="E91" s="5" t="str">
        <f t="shared" si="30"/>
        <v>25.01.2022р.</v>
      </c>
      <c r="F91" s="5" t="s">
        <v>101</v>
      </c>
      <c r="G91" s="5" t="str">
        <f t="shared" si="26"/>
        <v>СРС</v>
      </c>
      <c r="H91" s="5" t="s">
        <v>42</v>
      </c>
      <c r="I91" s="5">
        <v>30</v>
      </c>
      <c r="J91" s="5">
        <v>18</v>
      </c>
      <c r="K91" s="5">
        <v>0.3</v>
      </c>
      <c r="L91" s="5">
        <v>88</v>
      </c>
      <c r="M91" s="5">
        <f t="shared" si="21"/>
        <v>78</v>
      </c>
      <c r="N91" s="5">
        <v>12</v>
      </c>
      <c r="O91" s="5">
        <v>66</v>
      </c>
      <c r="P91" s="5"/>
      <c r="Q91" s="5" t="s">
        <v>138</v>
      </c>
      <c r="R91" s="5">
        <v>2813</v>
      </c>
      <c r="S91" s="5">
        <f t="shared" si="28"/>
        <v>3223556100</v>
      </c>
      <c r="T91" s="5"/>
      <c r="U91" s="5" t="str">
        <f t="shared" si="29"/>
        <v>Поліська</v>
      </c>
    </row>
    <row r="92" spans="1:21" x14ac:dyDescent="0.25">
      <c r="A92" s="5">
        <v>21</v>
      </c>
      <c r="B92" s="5" t="str">
        <f t="shared" si="24"/>
        <v>ДП"Поліське лісове господарство"</v>
      </c>
      <c r="C92" s="5" t="s">
        <v>99</v>
      </c>
      <c r="D92" s="5" t="str">
        <f>D91</f>
        <v>№013953</v>
      </c>
      <c r="E92" s="5" t="str">
        <f t="shared" si="30"/>
        <v>25.01.2022р.</v>
      </c>
      <c r="F92" s="5" t="s">
        <v>37</v>
      </c>
      <c r="G92" s="5" t="str">
        <f t="shared" si="26"/>
        <v>СРС</v>
      </c>
      <c r="H92" s="5" t="s">
        <v>42</v>
      </c>
      <c r="I92" s="5">
        <v>31</v>
      </c>
      <c r="J92" s="5">
        <v>8</v>
      </c>
      <c r="K92" s="5">
        <v>0.2</v>
      </c>
      <c r="L92" s="5">
        <v>46</v>
      </c>
      <c r="M92" s="5">
        <f t="shared" si="21"/>
        <v>40</v>
      </c>
      <c r="N92" s="5">
        <v>6</v>
      </c>
      <c r="O92" s="5">
        <v>34</v>
      </c>
      <c r="P92" s="5"/>
      <c r="Q92" s="5" t="s">
        <v>139</v>
      </c>
      <c r="R92" s="5">
        <v>1566</v>
      </c>
      <c r="S92" s="5">
        <f t="shared" si="28"/>
        <v>3223556100</v>
      </c>
      <c r="T92" s="5"/>
      <c r="U92" s="5" t="str">
        <f t="shared" si="29"/>
        <v>Поліська</v>
      </c>
    </row>
    <row r="93" spans="1:21" x14ac:dyDescent="0.25">
      <c r="A93" s="5">
        <v>22</v>
      </c>
      <c r="B93" s="5" t="str">
        <f t="shared" si="24"/>
        <v>ДП"Поліське лісове господарство"</v>
      </c>
      <c r="C93" s="5" t="s">
        <v>46</v>
      </c>
      <c r="D93" s="5" t="s">
        <v>102</v>
      </c>
      <c r="E93" s="5" t="str">
        <f t="shared" si="30"/>
        <v>25.01.2022р.</v>
      </c>
      <c r="F93" s="5" t="s">
        <v>37</v>
      </c>
      <c r="G93" s="5" t="str">
        <f t="shared" si="26"/>
        <v>СРС</v>
      </c>
      <c r="H93" s="5" t="s">
        <v>42</v>
      </c>
      <c r="I93" s="5">
        <v>7</v>
      </c>
      <c r="J93" s="5">
        <v>15</v>
      </c>
      <c r="K93" s="5">
        <v>0.9</v>
      </c>
      <c r="L93" s="5">
        <v>110</v>
      </c>
      <c r="M93" s="5">
        <f t="shared" si="21"/>
        <v>95</v>
      </c>
      <c r="N93" s="5">
        <v>0</v>
      </c>
      <c r="O93" s="5">
        <v>95</v>
      </c>
      <c r="P93" s="5"/>
      <c r="Q93" s="5" t="s">
        <v>108</v>
      </c>
      <c r="R93" s="5">
        <v>803</v>
      </c>
      <c r="S93" s="5">
        <f t="shared" si="28"/>
        <v>3223556100</v>
      </c>
      <c r="T93" s="5"/>
      <c r="U93" s="5" t="str">
        <f t="shared" si="29"/>
        <v>Поліська</v>
      </c>
    </row>
    <row r="94" spans="1:21" x14ac:dyDescent="0.25">
      <c r="A94" s="5">
        <v>23</v>
      </c>
      <c r="B94" s="5" t="str">
        <f t="shared" si="24"/>
        <v>ДП"Поліське лісове господарство"</v>
      </c>
      <c r="C94" s="5" t="str">
        <f t="shared" ref="C94:D101" si="32">C93</f>
        <v>Стещинське</v>
      </c>
      <c r="D94" s="5" t="str">
        <f t="shared" si="32"/>
        <v>№013954</v>
      </c>
      <c r="E94" s="5" t="str">
        <f t="shared" si="30"/>
        <v>25.01.2022р.</v>
      </c>
      <c r="F94" s="5" t="s">
        <v>37</v>
      </c>
      <c r="G94" s="5" t="str">
        <f t="shared" si="26"/>
        <v>СРС</v>
      </c>
      <c r="H94" s="5" t="s">
        <v>42</v>
      </c>
      <c r="I94" s="5">
        <v>31</v>
      </c>
      <c r="J94" s="5">
        <v>2</v>
      </c>
      <c r="K94" s="5">
        <v>0.4</v>
      </c>
      <c r="L94" s="5">
        <v>216</v>
      </c>
      <c r="M94" s="5">
        <f t="shared" si="21"/>
        <v>194</v>
      </c>
      <c r="N94" s="5">
        <v>32</v>
      </c>
      <c r="O94" s="5">
        <v>162</v>
      </c>
      <c r="P94" s="5"/>
      <c r="Q94" s="5" t="s">
        <v>109</v>
      </c>
      <c r="R94" s="5">
        <v>8345</v>
      </c>
      <c r="S94" s="5">
        <f t="shared" si="28"/>
        <v>3223556100</v>
      </c>
      <c r="T94" s="5" t="s">
        <v>89</v>
      </c>
      <c r="U94" s="5" t="str">
        <f t="shared" si="29"/>
        <v>Поліська</v>
      </c>
    </row>
    <row r="95" spans="1:21" x14ac:dyDescent="0.25">
      <c r="A95" s="5">
        <v>24</v>
      </c>
      <c r="B95" s="5" t="str">
        <f t="shared" si="24"/>
        <v>ДП"Поліське лісове господарство"</v>
      </c>
      <c r="C95" s="5" t="str">
        <f t="shared" si="32"/>
        <v>Стещинське</v>
      </c>
      <c r="D95" s="5" t="str">
        <f t="shared" si="32"/>
        <v>№013954</v>
      </c>
      <c r="E95" s="5" t="str">
        <f t="shared" si="30"/>
        <v>25.01.2022р.</v>
      </c>
      <c r="F95" s="5" t="s">
        <v>37</v>
      </c>
      <c r="G95" s="5" t="str">
        <f t="shared" si="26"/>
        <v>СРС</v>
      </c>
      <c r="H95" s="5" t="s">
        <v>42</v>
      </c>
      <c r="I95" s="5">
        <v>32</v>
      </c>
      <c r="J95" s="5">
        <v>3</v>
      </c>
      <c r="K95" s="5">
        <v>0.3</v>
      </c>
      <c r="L95" s="5">
        <v>162</v>
      </c>
      <c r="M95" s="5">
        <f t="shared" si="21"/>
        <v>143</v>
      </c>
      <c r="N95" s="5">
        <v>30</v>
      </c>
      <c r="O95" s="5">
        <v>113</v>
      </c>
      <c r="P95" s="5"/>
      <c r="Q95" s="5" t="s">
        <v>110</v>
      </c>
      <c r="R95" s="5">
        <v>7766</v>
      </c>
      <c r="S95" s="5">
        <f t="shared" si="28"/>
        <v>3223556100</v>
      </c>
      <c r="T95" s="5"/>
      <c r="U95" s="5" t="str">
        <f t="shared" si="29"/>
        <v>Поліська</v>
      </c>
    </row>
    <row r="96" spans="1:21" x14ac:dyDescent="0.25">
      <c r="A96" s="5">
        <v>25</v>
      </c>
      <c r="B96" s="5" t="str">
        <f t="shared" si="24"/>
        <v>ДП"Поліське лісове господарство"</v>
      </c>
      <c r="C96" s="5" t="str">
        <f t="shared" si="32"/>
        <v>Стещинське</v>
      </c>
      <c r="D96" s="5" t="str">
        <f t="shared" si="32"/>
        <v>№013954</v>
      </c>
      <c r="E96" s="5" t="str">
        <f t="shared" si="30"/>
        <v>25.01.2022р.</v>
      </c>
      <c r="F96" s="5" t="s">
        <v>37</v>
      </c>
      <c r="G96" s="5" t="str">
        <f t="shared" si="26"/>
        <v>СРС</v>
      </c>
      <c r="H96" s="5" t="s">
        <v>42</v>
      </c>
      <c r="I96" s="5">
        <v>32</v>
      </c>
      <c r="J96" s="5">
        <v>12</v>
      </c>
      <c r="K96" s="5">
        <v>0.2</v>
      </c>
      <c r="L96" s="5">
        <v>97</v>
      </c>
      <c r="M96" s="5">
        <f t="shared" si="21"/>
        <v>87</v>
      </c>
      <c r="N96" s="5">
        <v>7</v>
      </c>
      <c r="O96" s="5">
        <v>80</v>
      </c>
      <c r="P96" s="5"/>
      <c r="Q96" s="5" t="s">
        <v>111</v>
      </c>
      <c r="R96" s="5">
        <v>2240</v>
      </c>
      <c r="S96" s="5">
        <f t="shared" si="28"/>
        <v>3223556100</v>
      </c>
      <c r="T96" s="5" t="s">
        <v>89</v>
      </c>
      <c r="U96" s="5" t="str">
        <f t="shared" si="29"/>
        <v>Поліська</v>
      </c>
    </row>
    <row r="97" spans="1:21" x14ac:dyDescent="0.25">
      <c r="A97" s="5">
        <v>26</v>
      </c>
      <c r="B97" s="5" t="str">
        <f t="shared" si="24"/>
        <v>ДП"Поліське лісове господарство"</v>
      </c>
      <c r="C97" s="5" t="str">
        <f t="shared" si="32"/>
        <v>Стещинське</v>
      </c>
      <c r="D97" s="5" t="str">
        <f t="shared" si="32"/>
        <v>№013954</v>
      </c>
      <c r="E97" s="5" t="str">
        <f t="shared" si="30"/>
        <v>25.01.2022р.</v>
      </c>
      <c r="F97" s="5" t="s">
        <v>37</v>
      </c>
      <c r="G97" s="5" t="str">
        <f t="shared" si="26"/>
        <v>СРС</v>
      </c>
      <c r="H97" s="5" t="s">
        <v>42</v>
      </c>
      <c r="I97" s="5">
        <v>51</v>
      </c>
      <c r="J97" s="5">
        <v>2</v>
      </c>
      <c r="K97" s="5">
        <v>0.7</v>
      </c>
      <c r="L97" s="5">
        <v>249</v>
      </c>
      <c r="M97" s="5">
        <f t="shared" si="21"/>
        <v>226</v>
      </c>
      <c r="N97" s="5">
        <v>19</v>
      </c>
      <c r="O97" s="5">
        <v>207</v>
      </c>
      <c r="P97" s="5"/>
      <c r="Q97" s="5" t="s">
        <v>112</v>
      </c>
      <c r="R97" s="5">
        <v>6731</v>
      </c>
      <c r="S97" s="5">
        <f t="shared" si="28"/>
        <v>3223556100</v>
      </c>
      <c r="T97" s="5" t="s">
        <v>89</v>
      </c>
      <c r="U97" s="5" t="str">
        <f t="shared" si="29"/>
        <v>Поліська</v>
      </c>
    </row>
    <row r="98" spans="1:21" x14ac:dyDescent="0.25">
      <c r="A98" s="5">
        <v>27</v>
      </c>
      <c r="B98" s="5" t="str">
        <f t="shared" si="24"/>
        <v>ДП"Поліське лісове господарство"</v>
      </c>
      <c r="C98" s="5" t="str">
        <f t="shared" si="32"/>
        <v>Стещинське</v>
      </c>
      <c r="D98" s="5" t="str">
        <f t="shared" si="32"/>
        <v>№013954</v>
      </c>
      <c r="E98" s="5" t="str">
        <f t="shared" si="30"/>
        <v>25.01.2022р.</v>
      </c>
      <c r="F98" s="5" t="s">
        <v>37</v>
      </c>
      <c r="G98" s="5" t="str">
        <f t="shared" si="26"/>
        <v>СРС</v>
      </c>
      <c r="H98" s="5" t="s">
        <v>42</v>
      </c>
      <c r="I98" s="5">
        <v>53</v>
      </c>
      <c r="J98" s="5">
        <v>2</v>
      </c>
      <c r="K98" s="5">
        <v>0.3</v>
      </c>
      <c r="L98" s="5">
        <v>125</v>
      </c>
      <c r="M98" s="5">
        <f t="shared" si="21"/>
        <v>113</v>
      </c>
      <c r="N98" s="5">
        <v>3</v>
      </c>
      <c r="O98" s="5">
        <v>110</v>
      </c>
      <c r="P98" s="5"/>
      <c r="Q98" s="5" t="s">
        <v>113</v>
      </c>
      <c r="R98" s="5">
        <v>1724</v>
      </c>
      <c r="S98" s="5">
        <f t="shared" si="28"/>
        <v>3223556100</v>
      </c>
      <c r="T98" s="5"/>
      <c r="U98" s="5" t="str">
        <f t="shared" si="29"/>
        <v>Поліська</v>
      </c>
    </row>
    <row r="99" spans="1:21" x14ac:dyDescent="0.25">
      <c r="A99" s="5">
        <v>28</v>
      </c>
      <c r="B99" s="5" t="str">
        <f t="shared" si="24"/>
        <v>ДП"Поліське лісове господарство"</v>
      </c>
      <c r="C99" s="5" t="str">
        <f t="shared" si="32"/>
        <v>Стещинське</v>
      </c>
      <c r="D99" s="5" t="str">
        <f t="shared" si="32"/>
        <v>№013954</v>
      </c>
      <c r="E99" s="5" t="str">
        <f t="shared" si="30"/>
        <v>25.01.2022р.</v>
      </c>
      <c r="F99" s="5" t="s">
        <v>37</v>
      </c>
      <c r="G99" s="5" t="str">
        <f t="shared" si="26"/>
        <v>СРС</v>
      </c>
      <c r="H99" s="5" t="s">
        <v>42</v>
      </c>
      <c r="I99" s="5">
        <v>53</v>
      </c>
      <c r="J99" s="5">
        <v>5</v>
      </c>
      <c r="K99" s="5">
        <v>0.1</v>
      </c>
      <c r="L99" s="5">
        <v>47</v>
      </c>
      <c r="M99" s="5">
        <f t="shared" si="21"/>
        <v>42</v>
      </c>
      <c r="N99" s="5">
        <v>12</v>
      </c>
      <c r="O99" s="5">
        <v>30</v>
      </c>
      <c r="P99" s="5"/>
      <c r="Q99" s="5" t="s">
        <v>114</v>
      </c>
      <c r="R99" s="5">
        <v>3032</v>
      </c>
      <c r="S99" s="5">
        <f t="shared" si="28"/>
        <v>3223556100</v>
      </c>
      <c r="T99" s="5"/>
      <c r="U99" s="5" t="str">
        <f t="shared" si="29"/>
        <v>Поліська</v>
      </c>
    </row>
    <row r="100" spans="1:21" x14ac:dyDescent="0.25">
      <c r="A100" s="5">
        <v>29</v>
      </c>
      <c r="B100" s="5" t="str">
        <f t="shared" si="24"/>
        <v>ДП"Поліське лісове господарство"</v>
      </c>
      <c r="C100" s="5" t="str">
        <f t="shared" si="32"/>
        <v>Стещинське</v>
      </c>
      <c r="D100" s="5" t="str">
        <f t="shared" si="32"/>
        <v>№013954</v>
      </c>
      <c r="E100" s="5" t="str">
        <f t="shared" si="30"/>
        <v>25.01.2022р.</v>
      </c>
      <c r="F100" s="5" t="s">
        <v>37</v>
      </c>
      <c r="G100" s="5" t="str">
        <f t="shared" si="26"/>
        <v>СРС</v>
      </c>
      <c r="H100" s="5" t="s">
        <v>42</v>
      </c>
      <c r="I100" s="5">
        <v>53</v>
      </c>
      <c r="J100" s="5">
        <v>9</v>
      </c>
      <c r="K100" s="5">
        <v>0.5</v>
      </c>
      <c r="L100" s="5">
        <v>159</v>
      </c>
      <c r="M100" s="5">
        <f t="shared" si="21"/>
        <v>143</v>
      </c>
      <c r="N100" s="5">
        <v>11</v>
      </c>
      <c r="O100" s="5">
        <v>132</v>
      </c>
      <c r="P100" s="5"/>
      <c r="Q100" s="5" t="s">
        <v>115</v>
      </c>
      <c r="R100" s="5">
        <v>3671</v>
      </c>
      <c r="S100" s="5">
        <f t="shared" si="28"/>
        <v>3223556100</v>
      </c>
      <c r="T100" s="5"/>
      <c r="U100" s="5" t="str">
        <f t="shared" si="29"/>
        <v>Поліська</v>
      </c>
    </row>
    <row r="101" spans="1:21" x14ac:dyDescent="0.25">
      <c r="A101" s="5">
        <v>30</v>
      </c>
      <c r="B101" s="5" t="str">
        <f t="shared" si="24"/>
        <v>ДП"Поліське лісове господарство"</v>
      </c>
      <c r="C101" s="5" t="str">
        <f t="shared" si="32"/>
        <v>Стещинське</v>
      </c>
      <c r="D101" s="5" t="str">
        <f t="shared" si="32"/>
        <v>№013954</v>
      </c>
      <c r="E101" s="5" t="str">
        <f t="shared" si="30"/>
        <v>25.01.2022р.</v>
      </c>
      <c r="F101" s="5" t="s">
        <v>37</v>
      </c>
      <c r="G101" s="5" t="str">
        <f t="shared" si="26"/>
        <v>СРС</v>
      </c>
      <c r="H101" s="5" t="s">
        <v>42</v>
      </c>
      <c r="I101" s="5">
        <v>53</v>
      </c>
      <c r="J101" s="5">
        <v>9</v>
      </c>
      <c r="K101" s="5">
        <v>0.1</v>
      </c>
      <c r="L101" s="5">
        <v>50</v>
      </c>
      <c r="M101" s="5">
        <f t="shared" si="21"/>
        <v>45</v>
      </c>
      <c r="N101" s="5">
        <v>2</v>
      </c>
      <c r="O101" s="5">
        <v>43</v>
      </c>
      <c r="P101" s="5"/>
      <c r="Q101" s="5" t="s">
        <v>116</v>
      </c>
      <c r="R101" s="5">
        <v>849</v>
      </c>
      <c r="S101" s="5">
        <f>S100</f>
        <v>3223556100</v>
      </c>
      <c r="T101" s="5"/>
      <c r="U101" s="5" t="str">
        <f t="shared" si="29"/>
        <v>Поліська</v>
      </c>
    </row>
    <row r="102" spans="1:21" ht="21" x14ac:dyDescent="0.35">
      <c r="A102" s="11" t="s">
        <v>30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4"/>
    </row>
    <row r="103" spans="1:2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21" x14ac:dyDescent="0.35">
      <c r="A108" s="18" t="s">
        <v>31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20"/>
    </row>
    <row r="109" spans="1:2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21" x14ac:dyDescent="0.35">
      <c r="A116" s="11" t="s">
        <v>32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3"/>
    </row>
    <row r="117" spans="1:2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</sheetData>
  <mergeCells count="30">
    <mergeCell ref="A108:U108"/>
    <mergeCell ref="A116:U116"/>
    <mergeCell ref="A30:U30"/>
    <mergeCell ref="A39:U39"/>
    <mergeCell ref="A47:U47"/>
    <mergeCell ref="A61:U61"/>
    <mergeCell ref="A71:U71"/>
    <mergeCell ref="A102:U102"/>
    <mergeCell ref="A23:U23"/>
    <mergeCell ref="J4:J5"/>
    <mergeCell ref="K4:K5"/>
    <mergeCell ref="L4:M4"/>
    <mergeCell ref="N4:O4"/>
    <mergeCell ref="P4:P5"/>
    <mergeCell ref="Q4:Q5"/>
    <mergeCell ref="R4:R5"/>
    <mergeCell ref="S4:S5"/>
    <mergeCell ref="T4:T5"/>
    <mergeCell ref="U4:U5"/>
    <mergeCell ref="A7:T7"/>
    <mergeCell ref="A1:U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2022-02-03T13:39:19Z</dcterms:modified>
</cp:coreProperties>
</file>