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S48" i="1" l="1"/>
  <c r="U24" i="1"/>
  <c r="U25" i="1"/>
  <c r="U48" i="1"/>
  <c r="B24" i="1"/>
  <c r="B25" i="1"/>
  <c r="B48" i="1"/>
  <c r="M55" i="1"/>
  <c r="F55" i="1"/>
  <c r="E55" i="1"/>
  <c r="D55" i="1"/>
  <c r="M54" i="1"/>
  <c r="M53" i="1"/>
  <c r="M52" i="1"/>
  <c r="M51" i="1"/>
  <c r="M50" i="1"/>
  <c r="M49" i="1"/>
  <c r="E49" i="1"/>
  <c r="E50" i="1" s="1"/>
  <c r="E51" i="1" s="1"/>
  <c r="E52" i="1" s="1"/>
  <c r="E53" i="1" s="1"/>
  <c r="D49" i="1"/>
  <c r="D50" i="1" s="1"/>
  <c r="D51" i="1" s="1"/>
  <c r="D52" i="1" s="1"/>
  <c r="D53" i="1" s="1"/>
  <c r="S50" i="1"/>
  <c r="S52" i="1" s="1"/>
  <c r="S54" i="1" s="1"/>
  <c r="M48" i="1"/>
  <c r="S49" i="1" l="1"/>
  <c r="S51" i="1" s="1"/>
  <c r="S53" i="1" s="1"/>
  <c r="S55" i="1" s="1"/>
  <c r="E25" i="1"/>
  <c r="E26" i="1" s="1"/>
  <c r="E27" i="1" s="1"/>
  <c r="E28" i="1" s="1"/>
  <c r="E29" i="1" s="1"/>
  <c r="D25" i="1"/>
  <c r="D26" i="1" s="1"/>
  <c r="D27" i="1" s="1"/>
  <c r="D28" i="1" s="1"/>
  <c r="D29" i="1" s="1"/>
  <c r="U27" i="1"/>
  <c r="U29" i="1" s="1"/>
  <c r="F25" i="1"/>
  <c r="F26" i="1" s="1"/>
  <c r="F27" i="1" s="1"/>
  <c r="F28" i="1" s="1"/>
  <c r="F29" i="1" s="1"/>
  <c r="B27" i="1"/>
  <c r="B29" i="1" s="1"/>
  <c r="U50" i="1" l="1"/>
  <c r="U52" i="1" s="1"/>
  <c r="U54" i="1" s="1"/>
  <c r="U49" i="1"/>
  <c r="U51" i="1" s="1"/>
  <c r="U53" i="1" s="1"/>
  <c r="U55" i="1" s="1"/>
  <c r="U26" i="1"/>
  <c r="U28" i="1" s="1"/>
  <c r="M18" i="1"/>
  <c r="D20" i="1"/>
  <c r="D17" i="1"/>
  <c r="S9" i="1"/>
  <c r="S10" i="1" s="1"/>
  <c r="S11" i="1" s="1"/>
  <c r="S12" i="1" s="1"/>
  <c r="S13" i="1" s="1"/>
  <c r="S14" i="1" s="1"/>
  <c r="S15" i="1" s="1"/>
  <c r="S16" i="1" s="1"/>
  <c r="S17" i="1" s="1"/>
  <c r="M9" i="1"/>
  <c r="M10" i="1"/>
  <c r="M11" i="1"/>
  <c r="M12" i="1"/>
  <c r="M13" i="1"/>
  <c r="M14" i="1"/>
  <c r="M15" i="1"/>
  <c r="M16" i="1"/>
  <c r="M17" i="1"/>
  <c r="M19" i="1"/>
  <c r="M20" i="1"/>
  <c r="M21" i="1"/>
  <c r="M22" i="1"/>
  <c r="M8" i="1"/>
  <c r="H9" i="1"/>
  <c r="H10" i="1" s="1"/>
  <c r="H11" i="1" s="1"/>
  <c r="G9" i="1"/>
  <c r="G10" i="1" s="1"/>
  <c r="G11" i="1" s="1"/>
  <c r="E9" i="1"/>
  <c r="E10" i="1" s="1"/>
  <c r="E11" i="1" s="1"/>
  <c r="E12" i="1" s="1"/>
  <c r="E13" i="1" s="1"/>
  <c r="E14" i="1" s="1"/>
  <c r="E15" i="1" s="1"/>
  <c r="E16" i="1" s="1"/>
  <c r="E17" i="1" s="1"/>
  <c r="D9" i="1"/>
  <c r="D10" i="1" s="1"/>
  <c r="D11" i="1" s="1"/>
  <c r="B26" i="1" l="1"/>
  <c r="B28" i="1" s="1"/>
  <c r="S18" i="1"/>
  <c r="S19" i="1"/>
  <c r="S20" i="1" s="1"/>
  <c r="S21" i="1" s="1"/>
  <c r="S22" i="1" s="1"/>
  <c r="E18" i="1"/>
  <c r="E19" i="1"/>
  <c r="E20" i="1" s="1"/>
  <c r="E21" i="1" s="1"/>
  <c r="E22" i="1" s="1"/>
  <c r="B50" i="1" l="1"/>
  <c r="B52" i="1" s="1"/>
  <c r="B54" i="1" s="1"/>
  <c r="B49" i="1"/>
  <c r="B51" i="1" s="1"/>
  <c r="B53" i="1" s="1"/>
  <c r="B55" i="1" s="1"/>
</calcChain>
</file>

<file path=xl/sharedStrings.xml><?xml version="1.0" encoding="utf-8"?>
<sst xmlns="http://schemas.openxmlformats.org/spreadsheetml/2006/main" count="224" uniqueCount="94">
  <si>
    <t>№              з/п</t>
  </si>
  <si>
    <t>Лісокористувач (лісогосподар-ське підприємство)</t>
  </si>
  <si>
    <t>Лісництво</t>
  </si>
  <si>
    <t>№ лісорубн. квитка</t>
  </si>
  <si>
    <t>Дата                 видачі</t>
  </si>
  <si>
    <t>Категорія лісів</t>
  </si>
  <si>
    <t>Вид, спосіб рубки</t>
  </si>
  <si>
    <t>Господарська секція</t>
  </si>
  <si>
    <t>№ кварталу</t>
  </si>
  <si>
    <t>№              виділу</t>
  </si>
  <si>
    <t>Площа,       га</t>
  </si>
  <si>
    <t>Запас, куб.м.</t>
  </si>
  <si>
    <t>в тому числі:</t>
  </si>
  <si>
    <t>примітка</t>
  </si>
  <si>
    <t>GPS-координати</t>
  </si>
  <si>
    <t>Попенна плата</t>
  </si>
  <si>
    <t>Код за КОАТУУ</t>
  </si>
  <si>
    <t>Стан лісосіки</t>
  </si>
  <si>
    <t>ОТГ</t>
  </si>
  <si>
    <t>загальний</t>
  </si>
  <si>
    <t>ліквідний</t>
  </si>
  <si>
    <t>ділова</t>
  </si>
  <si>
    <t>дрова</t>
  </si>
  <si>
    <t>Рубки головного користування</t>
  </si>
  <si>
    <t>Освітлення</t>
  </si>
  <si>
    <t>Прочищення</t>
  </si>
  <si>
    <t>Проріджування</t>
  </si>
  <si>
    <t>Прохідна</t>
  </si>
  <si>
    <t>Вибіркові саніітані рубки</t>
  </si>
  <si>
    <t>Суцільні санітарні рубки</t>
  </si>
  <si>
    <t>Інші заходи з формування та оздоровлення лісів</t>
  </si>
  <si>
    <r>
      <t>Інші заходи, пов</t>
    </r>
    <r>
      <rPr>
        <sz val="16"/>
        <color theme="1"/>
        <rFont val="Calibri"/>
        <family val="2"/>
        <charset val="204"/>
      </rPr>
      <t>’язані зведенням лісового господарства</t>
    </r>
  </si>
  <si>
    <t>Інші заходи, не пов’язані зведенням лісового господарства</t>
  </si>
  <si>
    <t>ДП"Поліське лісове господарство"</t>
  </si>
  <si>
    <t>Радинське</t>
  </si>
  <si>
    <t>№013938</t>
  </si>
  <si>
    <t>28.12.2021р.</t>
  </si>
  <si>
    <t>4е</t>
  </si>
  <si>
    <t>СДР</t>
  </si>
  <si>
    <t>Поліська</t>
  </si>
  <si>
    <t>№013940</t>
  </si>
  <si>
    <t>ССР</t>
  </si>
  <si>
    <t>соснова</t>
  </si>
  <si>
    <t>березова</t>
  </si>
  <si>
    <t>№013939</t>
  </si>
  <si>
    <t>вільхова</t>
  </si>
  <si>
    <t>Стещинське</t>
  </si>
  <si>
    <t>№013941</t>
  </si>
  <si>
    <t>№013942</t>
  </si>
  <si>
    <t>Зеленополянське</t>
  </si>
  <si>
    <t>№013944</t>
  </si>
  <si>
    <t>№013943</t>
  </si>
  <si>
    <t>№013945</t>
  </si>
  <si>
    <t>СШР</t>
  </si>
  <si>
    <t>№013946</t>
  </si>
  <si>
    <t xml:space="preserve">  </t>
  </si>
  <si>
    <t>№013947</t>
  </si>
  <si>
    <t>ОСВ</t>
  </si>
  <si>
    <t>ПРХ</t>
  </si>
  <si>
    <t>№013948</t>
  </si>
  <si>
    <t>№013949</t>
  </si>
  <si>
    <t>51.195162.29.779205</t>
  </si>
  <si>
    <t>51.177712.29.840387</t>
  </si>
  <si>
    <t>51.18017.29.843427</t>
  </si>
  <si>
    <t>51.179124.29.84349</t>
  </si>
  <si>
    <t>51.1725.29.806986</t>
  </si>
  <si>
    <t>51.10.279.29.47.580</t>
  </si>
  <si>
    <t>51.21789.29.742883</t>
  </si>
  <si>
    <t>51.212122.29.84894</t>
  </si>
  <si>
    <t>51.207845.29.812801</t>
  </si>
  <si>
    <t>51.207606.29.811752</t>
  </si>
  <si>
    <t>51.193097.29.779257</t>
  </si>
  <si>
    <t>51.19102.29.778376</t>
  </si>
  <si>
    <t>51.220656.29.799765</t>
  </si>
  <si>
    <t>51.209806.29.867212</t>
  </si>
  <si>
    <t>51.189412.29.81516</t>
  </si>
  <si>
    <t>51.17313.29.84631</t>
  </si>
  <si>
    <t>51.227138.29.845377</t>
  </si>
  <si>
    <t>51.154572.29.685842</t>
  </si>
  <si>
    <t>51.156959.29.694975</t>
  </si>
  <si>
    <t>51.151510.29.756678</t>
  </si>
  <si>
    <t>51.200177.29.659126</t>
  </si>
  <si>
    <t>51.228953.29.488670</t>
  </si>
  <si>
    <t>51.155292.29.701308</t>
  </si>
  <si>
    <t>51.226870.29.484228</t>
  </si>
  <si>
    <t>51.238008.29.597890</t>
  </si>
  <si>
    <t>51.234636.29.536767</t>
  </si>
  <si>
    <t>51.213807.29.659840</t>
  </si>
  <si>
    <t>51.214627.29.664097</t>
  </si>
  <si>
    <t>Інформація щодо видачі дозвільних документів (лісорубних квитків) на проведення рубок головного користування та рубок формування і оздоровлення лісів  за 2022 рік</t>
  </si>
  <si>
    <t>розпочата</t>
  </si>
  <si>
    <t>10.01.2022р.</t>
  </si>
  <si>
    <t>04.01.2022р.</t>
  </si>
  <si>
    <t>06.01.2022р.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</si>
</sst>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5" borderId="2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tabSelected="1" workbookViewId="0">
      <selection activeCell="F51" sqref="F51"/>
    </sheetView>
  </sheetViews>
  <sheetFormatPr defaultRowHeight="15" x14ac:dyDescent="0.25"/>
  <cols>
    <col min="2" max="2" width="32.28515625" customWidth="1"/>
    <col min="3" max="3" width="20.140625" customWidth="1"/>
    <col min="4" max="4" width="10" customWidth="1"/>
    <col min="5" max="5" width="11.85546875" customWidth="1"/>
    <col min="17" max="17" width="22.140625" customWidth="1"/>
    <col min="19" max="19" width="11" bestFit="1" customWidth="1"/>
    <col min="20" max="20" width="21.28515625" customWidth="1"/>
    <col min="21" max="21" width="10.85546875" customWidth="1"/>
  </cols>
  <sheetData>
    <row r="1" spans="1:21" x14ac:dyDescent="0.25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x14ac:dyDescent="0.25">
      <c r="A4" s="11" t="s">
        <v>0</v>
      </c>
      <c r="B4" s="11" t="s">
        <v>1</v>
      </c>
      <c r="C4" s="11" t="s">
        <v>2</v>
      </c>
      <c r="D4" s="12" t="s">
        <v>3</v>
      </c>
      <c r="E4" s="11" t="s">
        <v>4</v>
      </c>
      <c r="F4" s="11" t="s">
        <v>5</v>
      </c>
      <c r="G4" s="11" t="s">
        <v>6</v>
      </c>
      <c r="H4" s="13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/>
      <c r="N4" s="11" t="s">
        <v>12</v>
      </c>
      <c r="O4" s="11"/>
      <c r="P4" s="17" t="s">
        <v>13</v>
      </c>
      <c r="Q4" s="17" t="s">
        <v>14</v>
      </c>
      <c r="R4" s="18" t="s">
        <v>15</v>
      </c>
      <c r="S4" s="18" t="s">
        <v>16</v>
      </c>
      <c r="T4" s="18" t="s">
        <v>17</v>
      </c>
      <c r="U4" s="19" t="s">
        <v>18</v>
      </c>
    </row>
    <row r="5" spans="1:21" ht="60" customHeight="1" x14ac:dyDescent="0.25">
      <c r="A5" s="11"/>
      <c r="B5" s="11"/>
      <c r="C5" s="11"/>
      <c r="D5" s="12"/>
      <c r="E5" s="11"/>
      <c r="F5" s="11"/>
      <c r="G5" s="11"/>
      <c r="H5" s="13"/>
      <c r="I5" s="11"/>
      <c r="J5" s="11"/>
      <c r="K5" s="11"/>
      <c r="L5" s="1" t="s">
        <v>19</v>
      </c>
      <c r="M5" s="1" t="s">
        <v>20</v>
      </c>
      <c r="N5" s="1" t="s">
        <v>21</v>
      </c>
      <c r="O5" s="1" t="s">
        <v>22</v>
      </c>
      <c r="P5" s="17"/>
      <c r="Q5" s="17"/>
      <c r="R5" s="18"/>
      <c r="S5" s="18"/>
      <c r="T5" s="18"/>
      <c r="U5" s="19"/>
    </row>
    <row r="6" spans="1:21" x14ac:dyDescent="0.25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3">
        <v>17</v>
      </c>
      <c r="R6" s="1">
        <v>18</v>
      </c>
      <c r="S6" s="1">
        <v>19</v>
      </c>
      <c r="T6" s="1">
        <v>20</v>
      </c>
      <c r="U6" s="1">
        <v>21</v>
      </c>
    </row>
    <row r="7" spans="1:21" ht="18.75" x14ac:dyDescent="0.25">
      <c r="A7" s="20" t="s">
        <v>23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4"/>
    </row>
    <row r="8" spans="1:21" x14ac:dyDescent="0.25">
      <c r="A8" s="5">
        <v>1</v>
      </c>
      <c r="B8" s="5" t="s">
        <v>33</v>
      </c>
      <c r="C8" s="5" t="s">
        <v>34</v>
      </c>
      <c r="D8" s="5" t="s">
        <v>35</v>
      </c>
      <c r="E8" s="5" t="s">
        <v>36</v>
      </c>
      <c r="F8" s="5" t="s">
        <v>37</v>
      </c>
      <c r="G8" s="5" t="s">
        <v>38</v>
      </c>
      <c r="H8" s="5" t="s">
        <v>42</v>
      </c>
      <c r="I8" s="5">
        <v>25</v>
      </c>
      <c r="J8" s="5">
        <v>3</v>
      </c>
      <c r="K8" s="5">
        <v>2.1</v>
      </c>
      <c r="L8" s="5">
        <v>625</v>
      </c>
      <c r="M8" s="5">
        <f>N8+O8</f>
        <v>549</v>
      </c>
      <c r="N8" s="5">
        <v>406</v>
      </c>
      <c r="O8" s="5">
        <v>143</v>
      </c>
      <c r="P8" s="5"/>
      <c r="Q8" s="5" t="s">
        <v>73</v>
      </c>
      <c r="R8" s="5">
        <v>88418</v>
      </c>
      <c r="S8" s="5">
        <v>3223556100</v>
      </c>
      <c r="T8" s="5" t="s">
        <v>55</v>
      </c>
      <c r="U8" s="5" t="s">
        <v>39</v>
      </c>
    </row>
    <row r="9" spans="1:21" x14ac:dyDescent="0.25">
      <c r="A9" s="5">
        <v>2</v>
      </c>
      <c r="B9" s="5" t="s">
        <v>33</v>
      </c>
      <c r="C9" s="5" t="s">
        <v>34</v>
      </c>
      <c r="D9" s="5" t="str">
        <f t="shared" ref="D9:E11" si="0">D8</f>
        <v>№013938</v>
      </c>
      <c r="E9" s="5" t="str">
        <f t="shared" si="0"/>
        <v>28.12.2021р.</v>
      </c>
      <c r="F9" s="5" t="s">
        <v>37</v>
      </c>
      <c r="G9" s="5" t="str">
        <f t="shared" ref="G9:H11" si="1">G8</f>
        <v>СДР</v>
      </c>
      <c r="H9" s="5" t="str">
        <f t="shared" si="1"/>
        <v>соснова</v>
      </c>
      <c r="I9" s="5">
        <v>38</v>
      </c>
      <c r="J9" s="5">
        <v>29</v>
      </c>
      <c r="K9" s="5">
        <v>1.4</v>
      </c>
      <c r="L9" s="5">
        <v>743</v>
      </c>
      <c r="M9" s="5">
        <f t="shared" ref="M9:M22" si="2">N9+O9</f>
        <v>678</v>
      </c>
      <c r="N9" s="5">
        <v>526</v>
      </c>
      <c r="O9" s="5">
        <v>152</v>
      </c>
      <c r="P9" s="5"/>
      <c r="Q9" s="5" t="s">
        <v>74</v>
      </c>
      <c r="R9" s="5">
        <v>127994</v>
      </c>
      <c r="S9" s="5">
        <f t="shared" ref="S9:S18" si="3">S8</f>
        <v>3223556100</v>
      </c>
      <c r="T9" s="5"/>
      <c r="U9" s="5" t="s">
        <v>39</v>
      </c>
    </row>
    <row r="10" spans="1:21" x14ac:dyDescent="0.25">
      <c r="A10" s="5">
        <v>3</v>
      </c>
      <c r="B10" s="5" t="s">
        <v>33</v>
      </c>
      <c r="C10" s="5" t="s">
        <v>34</v>
      </c>
      <c r="D10" s="5" t="str">
        <f t="shared" si="0"/>
        <v>№013938</v>
      </c>
      <c r="E10" s="5" t="str">
        <f t="shared" si="0"/>
        <v>28.12.2021р.</v>
      </c>
      <c r="F10" s="5" t="s">
        <v>37</v>
      </c>
      <c r="G10" s="5" t="str">
        <f t="shared" si="1"/>
        <v>СДР</v>
      </c>
      <c r="H10" s="5" t="str">
        <f t="shared" si="1"/>
        <v>соснова</v>
      </c>
      <c r="I10" s="5">
        <v>69</v>
      </c>
      <c r="J10" s="5">
        <v>9</v>
      </c>
      <c r="K10" s="5">
        <v>1.9</v>
      </c>
      <c r="L10" s="5">
        <v>430</v>
      </c>
      <c r="M10" s="5">
        <f t="shared" si="2"/>
        <v>644</v>
      </c>
      <c r="N10" s="5">
        <v>264</v>
      </c>
      <c r="O10" s="5">
        <v>380</v>
      </c>
      <c r="P10" s="5"/>
      <c r="Q10" s="5" t="s">
        <v>75</v>
      </c>
      <c r="R10" s="5">
        <v>54212</v>
      </c>
      <c r="S10" s="5">
        <f t="shared" si="3"/>
        <v>3223556100</v>
      </c>
      <c r="T10" s="5"/>
      <c r="U10" s="5" t="s">
        <v>39</v>
      </c>
    </row>
    <row r="11" spans="1:21" x14ac:dyDescent="0.25">
      <c r="A11" s="5">
        <v>4</v>
      </c>
      <c r="B11" s="5" t="s">
        <v>33</v>
      </c>
      <c r="C11" s="5" t="s">
        <v>34</v>
      </c>
      <c r="D11" s="5" t="str">
        <f t="shared" si="0"/>
        <v>№013938</v>
      </c>
      <c r="E11" s="5" t="str">
        <f t="shared" si="0"/>
        <v>28.12.2021р.</v>
      </c>
      <c r="F11" s="5" t="s">
        <v>37</v>
      </c>
      <c r="G11" s="5" t="str">
        <f t="shared" si="1"/>
        <v>СДР</v>
      </c>
      <c r="H11" s="5" t="str">
        <f t="shared" si="1"/>
        <v>соснова</v>
      </c>
      <c r="I11" s="5">
        <v>81</v>
      </c>
      <c r="J11" s="5">
        <v>1</v>
      </c>
      <c r="K11" s="5">
        <v>2.9</v>
      </c>
      <c r="L11" s="5">
        <v>870</v>
      </c>
      <c r="M11" s="5">
        <f t="shared" si="2"/>
        <v>741</v>
      </c>
      <c r="N11" s="5">
        <v>504</v>
      </c>
      <c r="O11" s="5">
        <v>237</v>
      </c>
      <c r="P11" s="5"/>
      <c r="Q11" s="5" t="s">
        <v>76</v>
      </c>
      <c r="R11" s="5">
        <v>110672</v>
      </c>
      <c r="S11" s="5">
        <f t="shared" si="3"/>
        <v>3223556100</v>
      </c>
      <c r="T11" s="5"/>
      <c r="U11" s="5" t="s">
        <v>39</v>
      </c>
    </row>
    <row r="12" spans="1:21" x14ac:dyDescent="0.25">
      <c r="A12" s="5">
        <v>5</v>
      </c>
      <c r="B12" s="5" t="s">
        <v>33</v>
      </c>
      <c r="C12" s="5" t="s">
        <v>34</v>
      </c>
      <c r="D12" s="5" t="s">
        <v>44</v>
      </c>
      <c r="E12" s="5" t="str">
        <f t="shared" ref="E12:E18" si="4">E11</f>
        <v>28.12.2021р.</v>
      </c>
      <c r="F12" s="5" t="s">
        <v>37</v>
      </c>
      <c r="G12" s="5" t="s">
        <v>38</v>
      </c>
      <c r="H12" s="5" t="s">
        <v>45</v>
      </c>
      <c r="I12" s="5">
        <v>32</v>
      </c>
      <c r="J12" s="5">
        <v>10</v>
      </c>
      <c r="K12" s="5">
        <v>4.7</v>
      </c>
      <c r="L12" s="5">
        <v>1453</v>
      </c>
      <c r="M12" s="5">
        <f t="shared" si="2"/>
        <v>1374</v>
      </c>
      <c r="N12" s="5">
        <v>601</v>
      </c>
      <c r="O12" s="5">
        <v>773</v>
      </c>
      <c r="P12" s="5"/>
      <c r="Q12" s="5" t="s">
        <v>73</v>
      </c>
      <c r="R12" s="5">
        <v>43007</v>
      </c>
      <c r="S12" s="5">
        <f t="shared" si="3"/>
        <v>3223556100</v>
      </c>
      <c r="T12" s="5" t="s">
        <v>90</v>
      </c>
      <c r="U12" s="5" t="s">
        <v>39</v>
      </c>
    </row>
    <row r="13" spans="1:21" x14ac:dyDescent="0.25">
      <c r="A13" s="5">
        <v>6</v>
      </c>
      <c r="B13" s="5" t="s">
        <v>33</v>
      </c>
      <c r="C13" s="5" t="s">
        <v>34</v>
      </c>
      <c r="D13" s="5" t="s">
        <v>40</v>
      </c>
      <c r="E13" s="5" t="str">
        <f t="shared" si="4"/>
        <v>28.12.2021р.</v>
      </c>
      <c r="F13" s="5" t="s">
        <v>37</v>
      </c>
      <c r="G13" s="5" t="s">
        <v>41</v>
      </c>
      <c r="H13" s="5" t="s">
        <v>43</v>
      </c>
      <c r="I13" s="5">
        <v>20</v>
      </c>
      <c r="J13" s="5">
        <v>37</v>
      </c>
      <c r="K13" s="5">
        <v>3.4</v>
      </c>
      <c r="L13" s="5">
        <v>923</v>
      </c>
      <c r="M13" s="5">
        <f t="shared" si="2"/>
        <v>837</v>
      </c>
      <c r="N13" s="5">
        <v>229</v>
      </c>
      <c r="O13" s="5">
        <v>608</v>
      </c>
      <c r="P13" s="5"/>
      <c r="Q13" s="5" t="s">
        <v>77</v>
      </c>
      <c r="R13" s="5">
        <v>61464</v>
      </c>
      <c r="S13" s="5">
        <f t="shared" si="3"/>
        <v>3223556100</v>
      </c>
      <c r="T13" s="5" t="s">
        <v>90</v>
      </c>
      <c r="U13" s="5" t="s">
        <v>39</v>
      </c>
    </row>
    <row r="14" spans="1:21" x14ac:dyDescent="0.25">
      <c r="A14" s="5">
        <v>7</v>
      </c>
      <c r="B14" s="5" t="s">
        <v>33</v>
      </c>
      <c r="C14" s="5" t="s">
        <v>46</v>
      </c>
      <c r="D14" s="5" t="s">
        <v>47</v>
      </c>
      <c r="E14" s="5" t="str">
        <f t="shared" si="4"/>
        <v>28.12.2021р.</v>
      </c>
      <c r="F14" s="5" t="s">
        <v>37</v>
      </c>
      <c r="G14" s="5" t="s">
        <v>38</v>
      </c>
      <c r="H14" s="5" t="s">
        <v>42</v>
      </c>
      <c r="I14" s="5">
        <v>24</v>
      </c>
      <c r="J14" s="5">
        <v>1</v>
      </c>
      <c r="K14" s="5">
        <v>2.1</v>
      </c>
      <c r="L14" s="5">
        <v>623</v>
      </c>
      <c r="M14" s="5">
        <f t="shared" si="2"/>
        <v>579</v>
      </c>
      <c r="N14" s="5">
        <v>196</v>
      </c>
      <c r="O14" s="5">
        <v>383</v>
      </c>
      <c r="P14" s="5"/>
      <c r="Q14" s="5" t="s">
        <v>80</v>
      </c>
      <c r="R14" s="5">
        <v>42977</v>
      </c>
      <c r="S14" s="5">
        <f t="shared" si="3"/>
        <v>3223556100</v>
      </c>
      <c r="T14" s="5"/>
      <c r="U14" s="5" t="s">
        <v>39</v>
      </c>
    </row>
    <row r="15" spans="1:21" x14ac:dyDescent="0.25">
      <c r="A15" s="5">
        <v>8</v>
      </c>
      <c r="B15" s="5" t="s">
        <v>33</v>
      </c>
      <c r="C15" s="5" t="s">
        <v>46</v>
      </c>
      <c r="D15" s="5" t="s">
        <v>47</v>
      </c>
      <c r="E15" s="5" t="str">
        <f t="shared" si="4"/>
        <v>28.12.2021р.</v>
      </c>
      <c r="F15" s="5" t="s">
        <v>37</v>
      </c>
      <c r="G15" s="5" t="s">
        <v>38</v>
      </c>
      <c r="H15" s="5" t="s">
        <v>42</v>
      </c>
      <c r="I15" s="5">
        <v>34</v>
      </c>
      <c r="J15" s="5">
        <v>15</v>
      </c>
      <c r="K15" s="5">
        <v>2.8</v>
      </c>
      <c r="L15" s="5">
        <v>1101</v>
      </c>
      <c r="M15" s="5">
        <f t="shared" si="2"/>
        <v>1004</v>
      </c>
      <c r="N15" s="5">
        <v>477</v>
      </c>
      <c r="O15" s="5">
        <v>527</v>
      </c>
      <c r="P15" s="5"/>
      <c r="Q15" s="5" t="s">
        <v>79</v>
      </c>
      <c r="R15" s="5">
        <v>111584</v>
      </c>
      <c r="S15" s="5">
        <f t="shared" si="3"/>
        <v>3223556100</v>
      </c>
      <c r="T15" s="5"/>
      <c r="U15" s="5" t="s">
        <v>39</v>
      </c>
    </row>
    <row r="16" spans="1:21" x14ac:dyDescent="0.25">
      <c r="A16" s="5">
        <v>9</v>
      </c>
      <c r="B16" s="5" t="s">
        <v>33</v>
      </c>
      <c r="C16" s="5" t="s">
        <v>46</v>
      </c>
      <c r="D16" s="5" t="s">
        <v>48</v>
      </c>
      <c r="E16" s="5" t="str">
        <f t="shared" si="4"/>
        <v>28.12.2021р.</v>
      </c>
      <c r="F16" s="5" t="s">
        <v>37</v>
      </c>
      <c r="G16" s="5" t="s">
        <v>38</v>
      </c>
      <c r="H16" s="5" t="s">
        <v>43</v>
      </c>
      <c r="I16" s="5">
        <v>32</v>
      </c>
      <c r="J16" s="5">
        <v>28</v>
      </c>
      <c r="K16" s="5">
        <v>0.4</v>
      </c>
      <c r="L16" s="5">
        <v>97</v>
      </c>
      <c r="M16" s="5">
        <f t="shared" si="2"/>
        <v>65</v>
      </c>
      <c r="N16" s="5">
        <v>22</v>
      </c>
      <c r="O16" s="5">
        <v>43</v>
      </c>
      <c r="P16" s="5"/>
      <c r="Q16" s="5" t="s">
        <v>78</v>
      </c>
      <c r="R16" s="5">
        <v>4080</v>
      </c>
      <c r="S16" s="5">
        <f t="shared" si="3"/>
        <v>3223556100</v>
      </c>
      <c r="T16" s="5"/>
      <c r="U16" s="5" t="s">
        <v>39</v>
      </c>
    </row>
    <row r="17" spans="1:21" x14ac:dyDescent="0.25">
      <c r="A17" s="5">
        <v>10</v>
      </c>
      <c r="B17" s="5" t="s">
        <v>33</v>
      </c>
      <c r="C17" s="5" t="s">
        <v>46</v>
      </c>
      <c r="D17" s="5" t="str">
        <f>D16</f>
        <v>№013942</v>
      </c>
      <c r="E17" s="5" t="str">
        <f t="shared" si="4"/>
        <v>28.12.2021р.</v>
      </c>
      <c r="F17" s="5" t="s">
        <v>37</v>
      </c>
      <c r="G17" s="5" t="s">
        <v>38</v>
      </c>
      <c r="H17" s="5" t="s">
        <v>43</v>
      </c>
      <c r="I17" s="5">
        <v>34</v>
      </c>
      <c r="J17" s="5">
        <v>31</v>
      </c>
      <c r="K17" s="5">
        <v>0.3</v>
      </c>
      <c r="L17" s="5">
        <v>122</v>
      </c>
      <c r="M17" s="5">
        <f t="shared" si="2"/>
        <v>109</v>
      </c>
      <c r="N17" s="5">
        <v>46</v>
      </c>
      <c r="O17" s="5">
        <v>63</v>
      </c>
      <c r="P17" s="5"/>
      <c r="Q17" s="5" t="s">
        <v>83</v>
      </c>
      <c r="R17" s="5">
        <v>8560</v>
      </c>
      <c r="S17" s="5">
        <f t="shared" si="3"/>
        <v>3223556100</v>
      </c>
      <c r="T17" s="5"/>
      <c r="U17" s="5" t="s">
        <v>39</v>
      </c>
    </row>
    <row r="18" spans="1:21" x14ac:dyDescent="0.25">
      <c r="A18" s="5">
        <v>11</v>
      </c>
      <c r="B18" s="5" t="s">
        <v>33</v>
      </c>
      <c r="C18" s="5" t="s">
        <v>49</v>
      </c>
      <c r="D18" s="5" t="s">
        <v>51</v>
      </c>
      <c r="E18" s="5" t="str">
        <f t="shared" si="4"/>
        <v>28.12.2021р.</v>
      </c>
      <c r="F18" s="5" t="s">
        <v>37</v>
      </c>
      <c r="G18" s="5" t="s">
        <v>41</v>
      </c>
      <c r="H18" s="5" t="s">
        <v>42</v>
      </c>
      <c r="I18" s="5">
        <v>14</v>
      </c>
      <c r="J18" s="5">
        <v>25</v>
      </c>
      <c r="K18" s="5">
        <v>2</v>
      </c>
      <c r="L18" s="5">
        <v>746</v>
      </c>
      <c r="M18" s="5">
        <f t="shared" si="2"/>
        <v>671</v>
      </c>
      <c r="N18" s="5">
        <v>537</v>
      </c>
      <c r="O18" s="5">
        <v>134</v>
      </c>
      <c r="P18" s="5"/>
      <c r="Q18" s="5" t="s">
        <v>84</v>
      </c>
      <c r="R18" s="5">
        <v>120622</v>
      </c>
      <c r="S18" s="5">
        <f t="shared" si="3"/>
        <v>3223556100</v>
      </c>
      <c r="T18" s="5"/>
      <c r="U18" s="5" t="s">
        <v>39</v>
      </c>
    </row>
    <row r="19" spans="1:21" x14ac:dyDescent="0.25">
      <c r="A19" s="5">
        <v>12</v>
      </c>
      <c r="B19" s="5" t="s">
        <v>33</v>
      </c>
      <c r="C19" s="5" t="s">
        <v>49</v>
      </c>
      <c r="D19" s="5" t="s">
        <v>50</v>
      </c>
      <c r="E19" s="5" t="str">
        <f>E17</f>
        <v>28.12.2021р.</v>
      </c>
      <c r="F19" s="5" t="s">
        <v>37</v>
      </c>
      <c r="G19" s="5" t="s">
        <v>38</v>
      </c>
      <c r="H19" s="5" t="s">
        <v>42</v>
      </c>
      <c r="I19" s="5">
        <v>15</v>
      </c>
      <c r="J19" s="5">
        <v>14</v>
      </c>
      <c r="K19" s="5">
        <v>1.5</v>
      </c>
      <c r="L19" s="5">
        <v>470</v>
      </c>
      <c r="M19" s="5">
        <f t="shared" si="2"/>
        <v>421</v>
      </c>
      <c r="N19" s="5">
        <v>260</v>
      </c>
      <c r="O19" s="5">
        <v>161</v>
      </c>
      <c r="P19" s="5"/>
      <c r="Q19" s="5" t="s">
        <v>82</v>
      </c>
      <c r="R19" s="5">
        <v>56771</v>
      </c>
      <c r="S19" s="5">
        <f>S17</f>
        <v>3223556100</v>
      </c>
      <c r="T19" s="5"/>
      <c r="U19" s="5" t="s">
        <v>39</v>
      </c>
    </row>
    <row r="20" spans="1:21" x14ac:dyDescent="0.25">
      <c r="A20" s="5">
        <v>13</v>
      </c>
      <c r="B20" s="5" t="s">
        <v>33</v>
      </c>
      <c r="C20" s="5" t="s">
        <v>49</v>
      </c>
      <c r="D20" s="5" t="str">
        <f>D19</f>
        <v>№013944</v>
      </c>
      <c r="E20" s="5" t="str">
        <f>E19</f>
        <v>28.12.2021р.</v>
      </c>
      <c r="F20" s="5" t="s">
        <v>37</v>
      </c>
      <c r="G20" s="5" t="s">
        <v>38</v>
      </c>
      <c r="H20" s="5" t="s">
        <v>42</v>
      </c>
      <c r="I20" s="5">
        <v>29</v>
      </c>
      <c r="J20" s="5">
        <v>9</v>
      </c>
      <c r="K20" s="5">
        <v>1.3</v>
      </c>
      <c r="L20" s="5">
        <v>545</v>
      </c>
      <c r="M20" s="5">
        <f t="shared" si="2"/>
        <v>491</v>
      </c>
      <c r="N20" s="5">
        <v>329</v>
      </c>
      <c r="O20" s="5">
        <v>162</v>
      </c>
      <c r="P20" s="5"/>
      <c r="Q20" s="5" t="s">
        <v>85</v>
      </c>
      <c r="R20" s="5">
        <v>75570</v>
      </c>
      <c r="S20" s="5">
        <f>S19</f>
        <v>3223556100</v>
      </c>
      <c r="T20" s="5"/>
      <c r="U20" s="5" t="s">
        <v>39</v>
      </c>
    </row>
    <row r="21" spans="1:21" x14ac:dyDescent="0.25">
      <c r="A21" s="5">
        <v>14</v>
      </c>
      <c r="B21" s="5" t="s">
        <v>33</v>
      </c>
      <c r="C21" s="5" t="s">
        <v>49</v>
      </c>
      <c r="D21" s="5" t="s">
        <v>52</v>
      </c>
      <c r="E21" s="5" t="str">
        <f>E20</f>
        <v>28.12.2021р.</v>
      </c>
      <c r="F21" s="5" t="s">
        <v>37</v>
      </c>
      <c r="G21" s="5" t="s">
        <v>53</v>
      </c>
      <c r="H21" s="5" t="s">
        <v>43</v>
      </c>
      <c r="I21" s="5">
        <v>70</v>
      </c>
      <c r="J21" s="5">
        <v>8</v>
      </c>
      <c r="K21" s="5">
        <v>4.9000000000000004</v>
      </c>
      <c r="L21" s="5">
        <v>1081</v>
      </c>
      <c r="M21" s="5">
        <f t="shared" si="2"/>
        <v>980</v>
      </c>
      <c r="N21" s="5">
        <v>302</v>
      </c>
      <c r="O21" s="5">
        <v>678</v>
      </c>
      <c r="P21" s="5"/>
      <c r="Q21" s="5" t="s">
        <v>81</v>
      </c>
      <c r="R21" s="5">
        <v>16636</v>
      </c>
      <c r="S21" s="5">
        <f>S20</f>
        <v>3223556100</v>
      </c>
      <c r="T21" s="5" t="s">
        <v>90</v>
      </c>
      <c r="U21" s="5" t="s">
        <v>39</v>
      </c>
    </row>
    <row r="22" spans="1:21" x14ac:dyDescent="0.25">
      <c r="A22" s="5">
        <v>15</v>
      </c>
      <c r="B22" s="5" t="s">
        <v>33</v>
      </c>
      <c r="C22" s="5" t="s">
        <v>49</v>
      </c>
      <c r="D22" s="5" t="s">
        <v>54</v>
      </c>
      <c r="E22" s="5" t="str">
        <f>E21</f>
        <v>28.12.2021р.</v>
      </c>
      <c r="F22" s="5" t="s">
        <v>37</v>
      </c>
      <c r="G22" s="5" t="s">
        <v>41</v>
      </c>
      <c r="H22" s="5" t="s">
        <v>45</v>
      </c>
      <c r="I22" s="5">
        <v>13</v>
      </c>
      <c r="J22" s="5">
        <v>8</v>
      </c>
      <c r="K22" s="5">
        <v>1.1000000000000001</v>
      </c>
      <c r="L22" s="5">
        <v>281</v>
      </c>
      <c r="M22" s="5">
        <f t="shared" si="2"/>
        <v>265</v>
      </c>
      <c r="N22" s="5">
        <v>96</v>
      </c>
      <c r="O22" s="5">
        <v>169</v>
      </c>
      <c r="P22" s="5"/>
      <c r="Q22" s="5" t="s">
        <v>86</v>
      </c>
      <c r="R22" s="5">
        <v>5003</v>
      </c>
      <c r="S22" s="5">
        <f>S21</f>
        <v>3223556100</v>
      </c>
      <c r="T22" s="5"/>
      <c r="U22" s="5" t="s">
        <v>39</v>
      </c>
    </row>
    <row r="23" spans="1:21" ht="21" x14ac:dyDescent="0.35">
      <c r="A23" s="14" t="s">
        <v>24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</row>
    <row r="24" spans="1:21" x14ac:dyDescent="0.25">
      <c r="A24" s="5">
        <v>1</v>
      </c>
      <c r="B24" s="5" t="str">
        <f>B21</f>
        <v>ДП"Поліське лісове господарство"</v>
      </c>
      <c r="C24" s="5" t="s">
        <v>34</v>
      </c>
      <c r="D24" s="5" t="s">
        <v>60</v>
      </c>
      <c r="E24" s="5" t="s">
        <v>91</v>
      </c>
      <c r="F24" s="5" t="s">
        <v>37</v>
      </c>
      <c r="G24" s="5" t="s">
        <v>57</v>
      </c>
      <c r="H24" s="5" t="s">
        <v>42</v>
      </c>
      <c r="I24" s="5">
        <v>28</v>
      </c>
      <c r="J24" s="5">
        <v>1</v>
      </c>
      <c r="K24" s="5">
        <v>2.6</v>
      </c>
      <c r="L24" s="5">
        <v>13</v>
      </c>
      <c r="M24" s="5"/>
      <c r="N24" s="5"/>
      <c r="O24" s="5"/>
      <c r="P24" s="5"/>
      <c r="Q24" s="5" t="s">
        <v>67</v>
      </c>
      <c r="R24" s="5">
        <v>0</v>
      </c>
      <c r="S24" s="5">
        <v>0</v>
      </c>
      <c r="T24" s="5"/>
      <c r="U24" s="5" t="str">
        <f>U21</f>
        <v>Поліська</v>
      </c>
    </row>
    <row r="25" spans="1:21" x14ac:dyDescent="0.25">
      <c r="A25" s="5">
        <v>2</v>
      </c>
      <c r="B25" s="5" t="str">
        <f>B20</f>
        <v>ДП"Поліське лісове господарство"</v>
      </c>
      <c r="C25" s="5" t="s">
        <v>34</v>
      </c>
      <c r="D25" s="5" t="str">
        <f t="shared" ref="D25:E29" si="5">D24</f>
        <v>№013949</v>
      </c>
      <c r="E25" s="5" t="str">
        <f t="shared" si="5"/>
        <v>10.01.2022р.</v>
      </c>
      <c r="F25" s="5" t="str">
        <f t="shared" ref="F25:F29" si="6">F24</f>
        <v>4е</v>
      </c>
      <c r="G25" s="5" t="s">
        <v>57</v>
      </c>
      <c r="H25" s="5" t="s">
        <v>42</v>
      </c>
      <c r="I25" s="5">
        <v>35</v>
      </c>
      <c r="J25" s="5">
        <v>21</v>
      </c>
      <c r="K25" s="5">
        <v>1.5</v>
      </c>
      <c r="L25" s="5">
        <v>8</v>
      </c>
      <c r="M25" s="5"/>
      <c r="N25" s="5"/>
      <c r="O25" s="5"/>
      <c r="P25" s="5"/>
      <c r="Q25" s="5" t="s">
        <v>68</v>
      </c>
      <c r="R25" s="5">
        <v>0</v>
      </c>
      <c r="S25" s="5">
        <v>0</v>
      </c>
      <c r="T25" s="5"/>
      <c r="U25" s="5" t="str">
        <f>U20</f>
        <v>Поліська</v>
      </c>
    </row>
    <row r="26" spans="1:21" x14ac:dyDescent="0.25">
      <c r="A26" s="5">
        <v>3</v>
      </c>
      <c r="B26" s="5" t="str">
        <f t="shared" ref="B26:B29" si="7">B24</f>
        <v>ДП"Поліське лісове господарство"</v>
      </c>
      <c r="C26" s="5" t="s">
        <v>34</v>
      </c>
      <c r="D26" s="5" t="str">
        <f t="shared" si="5"/>
        <v>№013949</v>
      </c>
      <c r="E26" s="5" t="str">
        <f t="shared" si="5"/>
        <v>10.01.2022р.</v>
      </c>
      <c r="F26" s="5" t="str">
        <f t="shared" si="6"/>
        <v>4е</v>
      </c>
      <c r="G26" s="5" t="s">
        <v>57</v>
      </c>
      <c r="H26" s="5" t="s">
        <v>42</v>
      </c>
      <c r="I26" s="5">
        <v>42</v>
      </c>
      <c r="J26" s="5">
        <v>17</v>
      </c>
      <c r="K26" s="5">
        <v>2.2000000000000002</v>
      </c>
      <c r="L26" s="5">
        <v>11</v>
      </c>
      <c r="M26" s="5"/>
      <c r="N26" s="5"/>
      <c r="O26" s="5"/>
      <c r="P26" s="5"/>
      <c r="Q26" s="5" t="s">
        <v>69</v>
      </c>
      <c r="R26" s="5">
        <v>0</v>
      </c>
      <c r="S26" s="5">
        <v>0</v>
      </c>
      <c r="T26" s="5"/>
      <c r="U26" s="5" t="str">
        <f t="shared" ref="U26:U29" si="8">U24</f>
        <v>Поліська</v>
      </c>
    </row>
    <row r="27" spans="1:21" x14ac:dyDescent="0.25">
      <c r="A27" s="5">
        <v>4</v>
      </c>
      <c r="B27" s="5" t="str">
        <f t="shared" si="7"/>
        <v>ДП"Поліське лісове господарство"</v>
      </c>
      <c r="C27" s="5" t="s">
        <v>34</v>
      </c>
      <c r="D27" s="5" t="str">
        <f t="shared" si="5"/>
        <v>№013949</v>
      </c>
      <c r="E27" s="5" t="str">
        <f t="shared" si="5"/>
        <v>10.01.2022р.</v>
      </c>
      <c r="F27" s="5" t="str">
        <f t="shared" si="6"/>
        <v>4е</v>
      </c>
      <c r="G27" s="5" t="s">
        <v>57</v>
      </c>
      <c r="H27" s="5" t="s">
        <v>42</v>
      </c>
      <c r="I27" s="5">
        <v>42</v>
      </c>
      <c r="J27" s="5">
        <v>27</v>
      </c>
      <c r="K27" s="5">
        <v>2.2999999999999998</v>
      </c>
      <c r="L27" s="5">
        <v>12</v>
      </c>
      <c r="M27" s="5"/>
      <c r="N27" s="5"/>
      <c r="O27" s="5"/>
      <c r="P27" s="5"/>
      <c r="Q27" s="5" t="s">
        <v>70</v>
      </c>
      <c r="R27" s="5">
        <v>0</v>
      </c>
      <c r="S27" s="5">
        <v>0</v>
      </c>
      <c r="T27" s="5"/>
      <c r="U27" s="5" t="str">
        <f t="shared" si="8"/>
        <v>Поліська</v>
      </c>
    </row>
    <row r="28" spans="1:21" x14ac:dyDescent="0.25">
      <c r="A28" s="5">
        <v>5</v>
      </c>
      <c r="B28" s="5" t="str">
        <f t="shared" si="7"/>
        <v>ДП"Поліське лісове господарство"</v>
      </c>
      <c r="C28" s="5" t="s">
        <v>34</v>
      </c>
      <c r="D28" s="5" t="str">
        <f t="shared" si="5"/>
        <v>№013949</v>
      </c>
      <c r="E28" s="5" t="str">
        <f t="shared" si="5"/>
        <v>10.01.2022р.</v>
      </c>
      <c r="F28" s="5" t="str">
        <f t="shared" si="6"/>
        <v>4е</v>
      </c>
      <c r="G28" s="5" t="s">
        <v>57</v>
      </c>
      <c r="H28" s="5" t="s">
        <v>42</v>
      </c>
      <c r="I28" s="5">
        <v>53</v>
      </c>
      <c r="J28" s="5">
        <v>11</v>
      </c>
      <c r="K28" s="5">
        <v>2</v>
      </c>
      <c r="L28" s="5">
        <v>10</v>
      </c>
      <c r="M28" s="5"/>
      <c r="N28" s="5"/>
      <c r="O28" s="5"/>
      <c r="P28" s="5"/>
      <c r="Q28" s="5" t="s">
        <v>71</v>
      </c>
      <c r="R28" s="5">
        <v>0</v>
      </c>
      <c r="S28" s="5">
        <v>0</v>
      </c>
      <c r="T28" s="5" t="s">
        <v>90</v>
      </c>
      <c r="U28" s="5" t="str">
        <f t="shared" si="8"/>
        <v>Поліська</v>
      </c>
    </row>
    <row r="29" spans="1:21" x14ac:dyDescent="0.25">
      <c r="A29" s="5">
        <v>6</v>
      </c>
      <c r="B29" s="5" t="str">
        <f t="shared" si="7"/>
        <v>ДП"Поліське лісове господарство"</v>
      </c>
      <c r="C29" s="5" t="s">
        <v>34</v>
      </c>
      <c r="D29" s="5" t="str">
        <f t="shared" si="5"/>
        <v>№013949</v>
      </c>
      <c r="E29" s="5" t="str">
        <f t="shared" si="5"/>
        <v>10.01.2022р.</v>
      </c>
      <c r="F29" s="5" t="str">
        <f t="shared" si="6"/>
        <v>4е</v>
      </c>
      <c r="G29" s="5" t="s">
        <v>57</v>
      </c>
      <c r="H29" s="5" t="s">
        <v>42</v>
      </c>
      <c r="I29" s="5">
        <v>53</v>
      </c>
      <c r="J29" s="5">
        <v>12</v>
      </c>
      <c r="K29" s="5">
        <v>0.6</v>
      </c>
      <c r="L29" s="5">
        <v>3</v>
      </c>
      <c r="M29" s="5"/>
      <c r="N29" s="5"/>
      <c r="O29" s="5"/>
      <c r="P29" s="5"/>
      <c r="Q29" s="5" t="s">
        <v>72</v>
      </c>
      <c r="R29" s="5">
        <v>0</v>
      </c>
      <c r="S29" s="5">
        <v>0</v>
      </c>
      <c r="T29" s="5" t="s">
        <v>90</v>
      </c>
      <c r="U29" s="5" t="str">
        <f t="shared" si="8"/>
        <v>Поліська</v>
      </c>
    </row>
    <row r="30" spans="1:21" ht="21" x14ac:dyDescent="0.35">
      <c r="A30" s="21" t="s">
        <v>25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</row>
    <row r="31" spans="1:2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21" x14ac:dyDescent="0.35">
      <c r="A39" s="14" t="s">
        <v>26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7"/>
    </row>
    <row r="40" spans="1:2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21" x14ac:dyDescent="0.35">
      <c r="A47" s="28" t="s">
        <v>27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30"/>
    </row>
    <row r="48" spans="1:21" x14ac:dyDescent="0.25">
      <c r="A48" s="5">
        <v>1</v>
      </c>
      <c r="B48" s="5" t="str">
        <f>B20</f>
        <v>ДП"Поліське лісове господарство"</v>
      </c>
      <c r="C48" s="5" t="s">
        <v>34</v>
      </c>
      <c r="D48" s="5" t="s">
        <v>56</v>
      </c>
      <c r="E48" s="5" t="s">
        <v>92</v>
      </c>
      <c r="F48" s="5" t="s">
        <v>37</v>
      </c>
      <c r="G48" s="5" t="s">
        <v>58</v>
      </c>
      <c r="H48" s="5" t="s">
        <v>42</v>
      </c>
      <c r="I48" s="5">
        <v>45</v>
      </c>
      <c r="J48" s="5">
        <v>23</v>
      </c>
      <c r="K48" s="5">
        <v>7</v>
      </c>
      <c r="L48" s="5">
        <v>281</v>
      </c>
      <c r="M48" s="5">
        <f>N48+O48</f>
        <v>239</v>
      </c>
      <c r="N48" s="5">
        <v>95</v>
      </c>
      <c r="O48" s="5">
        <v>144</v>
      </c>
      <c r="P48" s="5"/>
      <c r="Q48" s="5" t="s">
        <v>61</v>
      </c>
      <c r="R48" s="5">
        <v>6545</v>
      </c>
      <c r="S48" s="5">
        <f>S22</f>
        <v>3223556100</v>
      </c>
      <c r="T48" s="5"/>
      <c r="U48" s="5" t="str">
        <f>U21</f>
        <v>Поліська</v>
      </c>
    </row>
    <row r="49" spans="1:21" x14ac:dyDescent="0.25">
      <c r="A49" s="5">
        <v>2</v>
      </c>
      <c r="B49" s="5" t="str">
        <f>B48</f>
        <v>ДП"Поліське лісове господарство"</v>
      </c>
      <c r="C49" s="5" t="s">
        <v>34</v>
      </c>
      <c r="D49" s="5" t="str">
        <f t="shared" ref="D49:D53" si="9">D48</f>
        <v>№013947</v>
      </c>
      <c r="E49" s="5" t="str">
        <f t="shared" ref="E49:E53" si="10">E48</f>
        <v>04.01.2022р.</v>
      </c>
      <c r="F49" s="5" t="s">
        <v>37</v>
      </c>
      <c r="G49" s="5" t="s">
        <v>58</v>
      </c>
      <c r="H49" s="5" t="s">
        <v>42</v>
      </c>
      <c r="I49" s="5">
        <v>70</v>
      </c>
      <c r="J49" s="5">
        <v>13</v>
      </c>
      <c r="K49" s="5">
        <v>1</v>
      </c>
      <c r="L49" s="5">
        <v>86</v>
      </c>
      <c r="M49" s="5">
        <f t="shared" ref="M49:M55" si="11">N49+O49</f>
        <v>73</v>
      </c>
      <c r="N49" s="5">
        <v>10</v>
      </c>
      <c r="O49" s="5">
        <v>63</v>
      </c>
      <c r="P49" s="5"/>
      <c r="Q49" s="5" t="s">
        <v>62</v>
      </c>
      <c r="R49" s="5">
        <v>768</v>
      </c>
      <c r="S49" s="5">
        <f>S48</f>
        <v>3223556100</v>
      </c>
      <c r="T49" s="5" t="s">
        <v>90</v>
      </c>
      <c r="U49" s="5" t="str">
        <f>U48</f>
        <v>Поліська</v>
      </c>
    </row>
    <row r="50" spans="1:21" x14ac:dyDescent="0.25">
      <c r="A50" s="5">
        <v>3</v>
      </c>
      <c r="B50" s="5" t="str">
        <f t="shared" ref="B50:B55" si="12">B48</f>
        <v>ДП"Поліське лісове господарство"</v>
      </c>
      <c r="C50" s="5" t="s">
        <v>34</v>
      </c>
      <c r="D50" s="5" t="str">
        <f t="shared" si="9"/>
        <v>№013947</v>
      </c>
      <c r="E50" s="5" t="str">
        <f t="shared" si="10"/>
        <v>04.01.2022р.</v>
      </c>
      <c r="F50" s="5" t="s">
        <v>37</v>
      </c>
      <c r="G50" s="5" t="s">
        <v>58</v>
      </c>
      <c r="H50" s="5" t="s">
        <v>42</v>
      </c>
      <c r="I50" s="5">
        <v>71</v>
      </c>
      <c r="J50" s="5">
        <v>5</v>
      </c>
      <c r="K50" s="5">
        <v>2.9</v>
      </c>
      <c r="L50" s="5">
        <v>179</v>
      </c>
      <c r="M50" s="5">
        <f t="shared" si="11"/>
        <v>153</v>
      </c>
      <c r="N50" s="5">
        <v>35</v>
      </c>
      <c r="O50" s="5">
        <v>118</v>
      </c>
      <c r="P50" s="5"/>
      <c r="Q50" s="5" t="s">
        <v>63</v>
      </c>
      <c r="R50" s="5">
        <v>3095</v>
      </c>
      <c r="S50" s="5">
        <f t="shared" ref="S50:S55" si="13">S48</f>
        <v>3223556100</v>
      </c>
      <c r="T50" s="5" t="s">
        <v>90</v>
      </c>
      <c r="U50" s="5" t="str">
        <f t="shared" ref="U50:U55" si="14">U48</f>
        <v>Поліська</v>
      </c>
    </row>
    <row r="51" spans="1:21" x14ac:dyDescent="0.25">
      <c r="A51" s="5">
        <v>4</v>
      </c>
      <c r="B51" s="5" t="str">
        <f t="shared" si="12"/>
        <v>ДП"Поліське лісове господарство"</v>
      </c>
      <c r="C51" s="5" t="s">
        <v>34</v>
      </c>
      <c r="D51" s="5" t="str">
        <f t="shared" si="9"/>
        <v>№013947</v>
      </c>
      <c r="E51" s="5" t="str">
        <f t="shared" si="10"/>
        <v>04.01.2022р.</v>
      </c>
      <c r="F51" s="5" t="s">
        <v>37</v>
      </c>
      <c r="G51" s="5" t="s">
        <v>58</v>
      </c>
      <c r="H51" s="5" t="s">
        <v>42</v>
      </c>
      <c r="I51" s="5">
        <v>71</v>
      </c>
      <c r="J51" s="5">
        <v>11</v>
      </c>
      <c r="K51" s="5">
        <v>1.4</v>
      </c>
      <c r="L51" s="5">
        <v>84</v>
      </c>
      <c r="M51" s="5">
        <f t="shared" si="11"/>
        <v>71</v>
      </c>
      <c r="N51" s="5">
        <v>4</v>
      </c>
      <c r="O51" s="5">
        <v>67</v>
      </c>
      <c r="P51" s="5"/>
      <c r="Q51" s="5" t="s">
        <v>64</v>
      </c>
      <c r="R51" s="5">
        <v>426</v>
      </c>
      <c r="S51" s="5">
        <f t="shared" si="13"/>
        <v>3223556100</v>
      </c>
      <c r="T51" s="5" t="s">
        <v>90</v>
      </c>
      <c r="U51" s="5" t="str">
        <f t="shared" si="14"/>
        <v>Поліська</v>
      </c>
    </row>
    <row r="52" spans="1:21" x14ac:dyDescent="0.25">
      <c r="A52" s="5">
        <v>5</v>
      </c>
      <c r="B52" s="5" t="str">
        <f t="shared" si="12"/>
        <v>ДП"Поліське лісове господарство"</v>
      </c>
      <c r="C52" s="5" t="s">
        <v>34</v>
      </c>
      <c r="D52" s="5" t="str">
        <f t="shared" si="9"/>
        <v>№013947</v>
      </c>
      <c r="E52" s="5" t="str">
        <f t="shared" si="10"/>
        <v>04.01.2022р.</v>
      </c>
      <c r="F52" s="5" t="s">
        <v>37</v>
      </c>
      <c r="G52" s="5" t="s">
        <v>58</v>
      </c>
      <c r="H52" s="5" t="s">
        <v>42</v>
      </c>
      <c r="I52" s="5">
        <v>77</v>
      </c>
      <c r="J52" s="5">
        <v>3</v>
      </c>
      <c r="K52" s="5">
        <v>5.2</v>
      </c>
      <c r="L52" s="5">
        <v>227</v>
      </c>
      <c r="M52" s="5">
        <f t="shared" si="11"/>
        <v>194</v>
      </c>
      <c r="N52" s="5">
        <v>45</v>
      </c>
      <c r="O52" s="5">
        <v>149</v>
      </c>
      <c r="P52" s="5"/>
      <c r="Q52" s="5" t="s">
        <v>65</v>
      </c>
      <c r="R52" s="5">
        <v>3591</v>
      </c>
      <c r="S52" s="5">
        <f t="shared" si="13"/>
        <v>3223556100</v>
      </c>
      <c r="T52" s="5"/>
      <c r="U52" s="5" t="str">
        <f t="shared" si="14"/>
        <v>Поліська</v>
      </c>
    </row>
    <row r="53" spans="1:21" x14ac:dyDescent="0.25">
      <c r="A53" s="5">
        <v>6</v>
      </c>
      <c r="B53" s="5" t="str">
        <f t="shared" si="12"/>
        <v>ДП"Поліське лісове господарство"</v>
      </c>
      <c r="C53" s="5" t="s">
        <v>34</v>
      </c>
      <c r="D53" s="5" t="str">
        <f t="shared" si="9"/>
        <v>№013947</v>
      </c>
      <c r="E53" s="5" t="str">
        <f t="shared" si="10"/>
        <v>04.01.2022р.</v>
      </c>
      <c r="F53" s="5" t="s">
        <v>37</v>
      </c>
      <c r="G53" s="5" t="s">
        <v>58</v>
      </c>
      <c r="H53" s="5" t="s">
        <v>42</v>
      </c>
      <c r="I53" s="5">
        <v>77</v>
      </c>
      <c r="J53" s="5">
        <v>8</v>
      </c>
      <c r="K53" s="5">
        <v>6.9</v>
      </c>
      <c r="L53" s="5">
        <v>177</v>
      </c>
      <c r="M53" s="5">
        <f t="shared" si="11"/>
        <v>153</v>
      </c>
      <c r="N53" s="5">
        <v>43</v>
      </c>
      <c r="O53" s="5">
        <v>110</v>
      </c>
      <c r="P53" s="5"/>
      <c r="Q53" s="5" t="s">
        <v>66</v>
      </c>
      <c r="R53" s="5">
        <v>3633</v>
      </c>
      <c r="S53" s="5">
        <f t="shared" si="13"/>
        <v>3223556100</v>
      </c>
      <c r="T53" s="5"/>
      <c r="U53" s="5" t="str">
        <f t="shared" si="14"/>
        <v>Поліська</v>
      </c>
    </row>
    <row r="54" spans="1:21" x14ac:dyDescent="0.25">
      <c r="A54" s="5">
        <v>7</v>
      </c>
      <c r="B54" s="5" t="str">
        <f t="shared" si="12"/>
        <v>ДП"Поліське лісове господарство"</v>
      </c>
      <c r="C54" s="5" t="s">
        <v>49</v>
      </c>
      <c r="D54" s="5" t="s">
        <v>59</v>
      </c>
      <c r="E54" s="5" t="s">
        <v>93</v>
      </c>
      <c r="F54" s="5" t="s">
        <v>37</v>
      </c>
      <c r="G54" s="5" t="s">
        <v>58</v>
      </c>
      <c r="H54" s="5" t="s">
        <v>42</v>
      </c>
      <c r="I54" s="5">
        <v>59</v>
      </c>
      <c r="J54" s="5">
        <v>19</v>
      </c>
      <c r="K54" s="5">
        <v>8.6</v>
      </c>
      <c r="L54" s="5">
        <v>524</v>
      </c>
      <c r="M54" s="5">
        <f t="shared" si="11"/>
        <v>447</v>
      </c>
      <c r="N54" s="5">
        <v>33</v>
      </c>
      <c r="O54" s="5">
        <v>414</v>
      </c>
      <c r="P54" s="5"/>
      <c r="Q54" s="5" t="s">
        <v>87</v>
      </c>
      <c r="R54" s="5">
        <v>4092</v>
      </c>
      <c r="S54" s="5">
        <f t="shared" si="13"/>
        <v>3223556100</v>
      </c>
      <c r="T54" s="5"/>
      <c r="U54" s="5" t="str">
        <f t="shared" si="14"/>
        <v>Поліська</v>
      </c>
    </row>
    <row r="55" spans="1:21" x14ac:dyDescent="0.25">
      <c r="A55" s="5">
        <v>8</v>
      </c>
      <c r="B55" s="5" t="str">
        <f t="shared" si="12"/>
        <v>ДП"Поліське лісове господарство"</v>
      </c>
      <c r="C55" s="5" t="s">
        <v>49</v>
      </c>
      <c r="D55" s="5" t="str">
        <f>D54</f>
        <v>№013948</v>
      </c>
      <c r="E55" s="5" t="str">
        <f>E54</f>
        <v>06.01.2022р.</v>
      </c>
      <c r="F55" s="5" t="str">
        <f>F54</f>
        <v>4е</v>
      </c>
      <c r="G55" s="5" t="s">
        <v>58</v>
      </c>
      <c r="H55" s="5" t="s">
        <v>42</v>
      </c>
      <c r="I55" s="5">
        <v>60</v>
      </c>
      <c r="J55" s="5">
        <v>17</v>
      </c>
      <c r="K55" s="5">
        <v>4</v>
      </c>
      <c r="L55" s="5">
        <v>250</v>
      </c>
      <c r="M55" s="5">
        <f t="shared" si="11"/>
        <v>215</v>
      </c>
      <c r="N55" s="5">
        <v>36</v>
      </c>
      <c r="O55" s="5">
        <v>179</v>
      </c>
      <c r="P55" s="5"/>
      <c r="Q55" s="5" t="s">
        <v>88</v>
      </c>
      <c r="R55" s="5">
        <v>3753</v>
      </c>
      <c r="S55" s="5">
        <f t="shared" si="13"/>
        <v>3223556100</v>
      </c>
      <c r="T55" s="5" t="s">
        <v>90</v>
      </c>
      <c r="U55" s="5" t="str">
        <f t="shared" si="14"/>
        <v>Поліська</v>
      </c>
    </row>
    <row r="56" spans="1:21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</row>
    <row r="57" spans="1:21" ht="21" x14ac:dyDescent="0.35">
      <c r="A57" s="14" t="s">
        <v>28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7"/>
    </row>
    <row r="58" spans="1:2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21" x14ac:dyDescent="0.35">
      <c r="A67" s="14" t="s">
        <v>29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6"/>
    </row>
    <row r="68" spans="1:2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21" x14ac:dyDescent="0.35">
      <c r="A77" s="14" t="s">
        <v>30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7"/>
    </row>
    <row r="78" spans="1:2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21" x14ac:dyDescent="0.35">
      <c r="A83" s="21" t="s">
        <v>31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3"/>
    </row>
    <row r="84" spans="1:2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21" x14ac:dyDescent="0.35">
      <c r="A91" s="14" t="s">
        <v>32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6"/>
    </row>
    <row r="92" spans="1:2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</sheetData>
  <mergeCells count="30">
    <mergeCell ref="A83:U83"/>
    <mergeCell ref="A91:U91"/>
    <mergeCell ref="A30:U30"/>
    <mergeCell ref="A39:U39"/>
    <mergeCell ref="A47:U47"/>
    <mergeCell ref="A57:U57"/>
    <mergeCell ref="A67:U67"/>
    <mergeCell ref="A77:U77"/>
    <mergeCell ref="A23:U23"/>
    <mergeCell ref="J4:J5"/>
    <mergeCell ref="K4:K5"/>
    <mergeCell ref="L4:M4"/>
    <mergeCell ref="N4:O4"/>
    <mergeCell ref="P4:P5"/>
    <mergeCell ref="Q4:Q5"/>
    <mergeCell ref="R4:R5"/>
    <mergeCell ref="S4:S5"/>
    <mergeCell ref="T4:T5"/>
    <mergeCell ref="U4:U5"/>
    <mergeCell ref="A7:T7"/>
    <mergeCell ref="A1:U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2022-01-14T09:03:12Z</dcterms:modified>
</cp:coreProperties>
</file>